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440" windowHeight="7755" activeTab="1"/>
  </bookViews>
  <sheets>
    <sheet name="Summary of Data" sheetId="1" r:id="rId1"/>
    <sheet name="factors contributing " sheetId="3" r:id="rId2"/>
    <sheet name="Beck's Depression inventory" sheetId="4" r:id="rId3"/>
    <sheet name="Maslach Burnout Inventory HSS" sheetId="6" r:id="rId4"/>
    <sheet name="MBI and medication used" sheetId="7" r:id="rId5"/>
  </sheets>
  <calcPr calcId="145621"/>
</workbook>
</file>

<file path=xl/calcChain.xml><?xml version="1.0" encoding="utf-8"?>
<calcChain xmlns="http://schemas.openxmlformats.org/spreadsheetml/2006/main">
  <c r="E32" i="7" l="1"/>
  <c r="F32" i="7"/>
  <c r="G32" i="7"/>
  <c r="H32" i="7"/>
  <c r="G135" i="6" l="1"/>
  <c r="G137" i="6" l="1"/>
  <c r="G136" i="6"/>
  <c r="E137" i="6"/>
  <c r="E136" i="6"/>
  <c r="E135" i="6"/>
  <c r="C137" i="6"/>
  <c r="C136" i="6"/>
  <c r="F134" i="6" l="1"/>
  <c r="D134" i="6"/>
  <c r="B134" i="6"/>
  <c r="C135" i="6" l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2" i="1"/>
  <c r="C1048576" i="6" l="1"/>
</calcChain>
</file>

<file path=xl/sharedStrings.xml><?xml version="1.0" encoding="utf-8"?>
<sst xmlns="http://schemas.openxmlformats.org/spreadsheetml/2006/main" count="1803" uniqueCount="165">
  <si>
    <t>Number</t>
  </si>
  <si>
    <t>male</t>
  </si>
  <si>
    <t>female</t>
  </si>
  <si>
    <t>Marrital status</t>
  </si>
  <si>
    <t>other</t>
  </si>
  <si>
    <t>&lt;32</t>
  </si>
  <si>
    <t>Job Description</t>
  </si>
  <si>
    <t>intern</t>
  </si>
  <si>
    <t>Cosmo</t>
  </si>
  <si>
    <t>MO</t>
  </si>
  <si>
    <t>SMO</t>
  </si>
  <si>
    <t>PMO</t>
  </si>
  <si>
    <t>Facility</t>
  </si>
  <si>
    <t>DH</t>
  </si>
  <si>
    <t>CHC</t>
  </si>
  <si>
    <t>both</t>
  </si>
  <si>
    <t>poor</t>
  </si>
  <si>
    <t>good</t>
  </si>
  <si>
    <t>unsure</t>
  </si>
  <si>
    <t>yes</t>
  </si>
  <si>
    <t>no</t>
  </si>
  <si>
    <t>Years qualified</t>
  </si>
  <si>
    <t>Name life change</t>
  </si>
  <si>
    <t>balancing work and personal life</t>
  </si>
  <si>
    <t>personality traits</t>
  </si>
  <si>
    <t>working conditions</t>
  </si>
  <si>
    <t>public system related frustration</t>
  </si>
  <si>
    <t>lack of future opportunities</t>
  </si>
  <si>
    <t>work load</t>
  </si>
  <si>
    <t>lack of supervision</t>
  </si>
  <si>
    <t>lack of management support</t>
  </si>
  <si>
    <t>number of hours</t>
  </si>
  <si>
    <t>vacation limit</t>
  </si>
  <si>
    <t>large body of knowledge needed</t>
  </si>
  <si>
    <t>regret career choice</t>
  </si>
  <si>
    <t>rapid advancing techn</t>
  </si>
  <si>
    <t>Insuff training</t>
  </si>
  <si>
    <t>low work satisfaction</t>
  </si>
  <si>
    <t>work stress and anxiety</t>
  </si>
  <si>
    <t>equipment</t>
  </si>
  <si>
    <t>lack in on-site training</t>
  </si>
  <si>
    <t>organizational work culture</t>
  </si>
  <si>
    <t>physical safety</t>
  </si>
  <si>
    <t>threat of disease</t>
  </si>
  <si>
    <t>Management problems</t>
  </si>
  <si>
    <t>Financial problems</t>
  </si>
  <si>
    <t>Tendency to overwork</t>
  </si>
  <si>
    <t>Substance Use</t>
  </si>
  <si>
    <t>Business and insurance</t>
  </si>
  <si>
    <t>Questionnaire Number</t>
  </si>
  <si>
    <t>CD-RISK</t>
  </si>
  <si>
    <t>32-63</t>
  </si>
  <si>
    <t>NUMBER</t>
  </si>
  <si>
    <t>MILD (SCORE &lt;15)</t>
  </si>
  <si>
    <t>SEVERE (SCORE &gt;30)</t>
  </si>
  <si>
    <t>BECK'S DEPRESSION INVENTORY ACTUAL SCORE RECORDED</t>
  </si>
  <si>
    <t>specialist</t>
  </si>
  <si>
    <t>anti-depressant</t>
  </si>
  <si>
    <t>anxiolytic</t>
  </si>
  <si>
    <t>counselling</t>
  </si>
  <si>
    <t>psychotherapy</t>
  </si>
  <si>
    <t>alternative meds</t>
  </si>
  <si>
    <t>4) NURSING STAFF</t>
  </si>
  <si>
    <t>DEATH OF DAUGHTER</t>
  </si>
  <si>
    <t>PREGNANCY</t>
  </si>
  <si>
    <t>BOUGHT HOUSE</t>
  </si>
  <si>
    <t>extremely good</t>
  </si>
  <si>
    <t>Other</t>
  </si>
  <si>
    <t>MODERATE (SCORE 15-30)</t>
  </si>
  <si>
    <t>PLANNING FAMILY</t>
  </si>
  <si>
    <t>ILLNESS IN FAMILY AND MARITAL DISCORD</t>
  </si>
  <si>
    <t>DIVORCE</t>
  </si>
  <si>
    <t>FIRST TIME HOME OWNER</t>
  </si>
  <si>
    <t>HAVING A CHILD AND CAREER CHANGE</t>
  </si>
  <si>
    <t>CAFFEINE</t>
  </si>
  <si>
    <t>MASSAGE</t>
  </si>
  <si>
    <t>4)LOW PAY IN RELATION TO PRIVATE PEERS</t>
  </si>
  <si>
    <t xml:space="preserve">FINANCIAL PRESSURE - </t>
  </si>
  <si>
    <t>1)DEPROFESSIONALISATION</t>
  </si>
  <si>
    <t>CHILDBIRTH,STARTING PART-TIME POST GRADUATE MASTERS</t>
  </si>
  <si>
    <t>1)LACK OF DEBRIEFING SESSIONS AND TEAM BUILDING EXERCISES</t>
  </si>
  <si>
    <t>MENOPAUSE</t>
  </si>
  <si>
    <t>EMIGRATING</t>
  </si>
  <si>
    <t>VITAMINES</t>
  </si>
  <si>
    <t xml:space="preserve">MID LIFE </t>
  </si>
  <si>
    <t>GETTING MARRIED</t>
  </si>
  <si>
    <t>MID LIFE AND CHILDREN</t>
  </si>
  <si>
    <t>IMMIGRATED BACK TO SA</t>
  </si>
  <si>
    <t>married</t>
  </si>
  <si>
    <t>single</t>
  </si>
  <si>
    <t>live together</t>
  </si>
  <si>
    <t>Live together</t>
  </si>
  <si>
    <t>80/more</t>
  </si>
  <si>
    <t>64-79</t>
  </si>
  <si>
    <t>Overtime (hrs)</t>
  </si>
  <si>
    <t>registrar</t>
  </si>
  <si>
    <t>Family Physician</t>
  </si>
  <si>
    <t>acceptable</t>
  </si>
  <si>
    <t>extremely poor</t>
  </si>
  <si>
    <t xml:space="preserve">Quality of care </t>
  </si>
  <si>
    <t>Medication/Treatment used</t>
  </si>
  <si>
    <t>Time employed (mnths)</t>
  </si>
  <si>
    <t>MOVING HOUSE</t>
  </si>
  <si>
    <t>NURSING INFANT</t>
  </si>
  <si>
    <t>COMMUNITY SERVICE PLACEMENT</t>
  </si>
  <si>
    <t>NURSING INFANT AND TODDLER</t>
  </si>
  <si>
    <t xml:space="preserve">PREGNANCY AND TODDLER </t>
  </si>
  <si>
    <t>PREGNANCY AND NURSING INFANT</t>
  </si>
  <si>
    <t>RELATIONAL STRESS</t>
  </si>
  <si>
    <t>NURSING INFANT AND WIFE REGISTRAR</t>
  </si>
  <si>
    <t>NONE</t>
  </si>
  <si>
    <t>BDI score</t>
  </si>
  <si>
    <t>MBI: Emotional Exhaustion</t>
  </si>
  <si>
    <t>MBI: Depersonalisation</t>
  </si>
  <si>
    <t>MBI: Personal Accomplishment</t>
  </si>
  <si>
    <t>gender</t>
  </si>
  <si>
    <t>Emotional Exhaustion(frequency)</t>
  </si>
  <si>
    <t>Depersonalisation(frequency)</t>
  </si>
  <si>
    <t>Personal Accomplishment (frequency)</t>
  </si>
  <si>
    <t>MBI: EE frequency score</t>
  </si>
  <si>
    <t>MBI: DP frequency score</t>
  </si>
  <si>
    <t>MBI: PA frequency score</t>
  </si>
  <si>
    <t>high range</t>
  </si>
  <si>
    <t>low range</t>
  </si>
  <si>
    <t>MBI: DP Intensity score</t>
  </si>
  <si>
    <t>MBI: EE intensity score</t>
  </si>
  <si>
    <t>MBI: PA intensity</t>
  </si>
  <si>
    <t>average range</t>
  </si>
  <si>
    <t>Nr. Of "High Range"(n=132)</t>
  </si>
  <si>
    <t>Nr. Of "Average Range" (n=132)</t>
  </si>
  <si>
    <t>Nr. Of "Low Range" (n=132)</t>
  </si>
  <si>
    <t>Nr. Of "High Range (n=132)</t>
  </si>
  <si>
    <t>Nr. Of "Average Range" (n=132</t>
  </si>
  <si>
    <t>Nr. Of  "Low range" (n=132)</t>
  </si>
  <si>
    <t>TOTAL</t>
  </si>
  <si>
    <t>Nr. Of "High Range" (n=132)</t>
  </si>
  <si>
    <t>Nr. Of  "Average range" (n=132)</t>
  </si>
  <si>
    <t>Nr. Of "Low range" (n=132)</t>
  </si>
  <si>
    <t>Classification MBI</t>
  </si>
  <si>
    <t>Nr.</t>
  </si>
  <si>
    <t>EE</t>
  </si>
  <si>
    <t>DP</t>
  </si>
  <si>
    <t>PA</t>
  </si>
  <si>
    <t>Antidepressants</t>
  </si>
  <si>
    <t>Anxiolytics</t>
  </si>
  <si>
    <t>Alternative meds</t>
  </si>
  <si>
    <t>high</t>
  </si>
  <si>
    <t>low</t>
  </si>
  <si>
    <t>average</t>
  </si>
  <si>
    <t>caffeine</t>
  </si>
  <si>
    <t>all scores high</t>
  </si>
  <si>
    <t>AD</t>
  </si>
  <si>
    <t>Anxiolytic</t>
  </si>
  <si>
    <t>one/more high</t>
  </si>
  <si>
    <t>high range in any subscale</t>
  </si>
  <si>
    <t>no high range in any subscale</t>
  </si>
  <si>
    <t>total</t>
  </si>
  <si>
    <t>high burnout any scale</t>
  </si>
  <si>
    <t>treatment any form</t>
  </si>
  <si>
    <t>anxiolytics</t>
  </si>
  <si>
    <t>high in EE or DP</t>
  </si>
  <si>
    <t>high in both EE and DP</t>
  </si>
  <si>
    <t>low in EE, DP and PA (engaged)</t>
  </si>
  <si>
    <t>all high</t>
  </si>
  <si>
    <t>high score in either DP or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</si>
</sst>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28" xfId="0" applyFont="1" applyBorder="1"/>
    <xf numFmtId="0" fontId="0" fillId="0" borderId="29" xfId="0" applyBorder="1"/>
    <xf numFmtId="0" fontId="0" fillId="0" borderId="30" xfId="0" applyBorder="1"/>
    <xf numFmtId="0" fontId="1" fillId="0" borderId="33" xfId="0" applyFont="1" applyBorder="1"/>
    <xf numFmtId="0" fontId="0" fillId="0" borderId="1" xfId="0" applyFill="1" applyBorder="1"/>
    <xf numFmtId="0" fontId="0" fillId="0" borderId="11" xfId="0" applyFill="1" applyBorder="1"/>
    <xf numFmtId="0" fontId="0" fillId="0" borderId="0" xfId="0" applyFill="1"/>
    <xf numFmtId="0" fontId="3" fillId="2" borderId="0" xfId="0" applyFont="1" applyFill="1"/>
    <xf numFmtId="0" fontId="3" fillId="2" borderId="38" xfId="0" applyFont="1" applyFill="1" applyBorder="1"/>
    <xf numFmtId="0" fontId="3" fillId="2" borderId="6" xfId="0" applyFont="1" applyFill="1" applyBorder="1"/>
    <xf numFmtId="0" fontId="3" fillId="2" borderId="42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3" fillId="2" borderId="43" xfId="0" applyFont="1" applyFill="1" applyBorder="1"/>
    <xf numFmtId="0" fontId="3" fillId="2" borderId="36" xfId="0" applyFont="1" applyFill="1" applyBorder="1"/>
    <xf numFmtId="0" fontId="3" fillId="2" borderId="7" xfId="0" applyFont="1" applyFill="1" applyBorder="1"/>
    <xf numFmtId="0" fontId="3" fillId="2" borderId="44" xfId="0" applyFont="1" applyFill="1" applyBorder="1"/>
    <xf numFmtId="0" fontId="0" fillId="0" borderId="1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2" xfId="0" applyFill="1" applyBorder="1"/>
    <xf numFmtId="0" fontId="0" fillId="0" borderId="12" xfId="0" applyFill="1" applyBorder="1"/>
    <xf numFmtId="0" fontId="0" fillId="0" borderId="2" xfId="0" applyFill="1" applyBorder="1"/>
    <xf numFmtId="0" fontId="2" fillId="0" borderId="35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28" xfId="0" applyFont="1" applyFill="1" applyBorder="1" applyAlignment="1"/>
    <xf numFmtId="0" fontId="2" fillId="0" borderId="30" xfId="0" applyFont="1" applyFill="1" applyBorder="1" applyAlignment="1"/>
    <xf numFmtId="0" fontId="2" fillId="0" borderId="29" xfId="0" applyFont="1" applyFill="1" applyBorder="1" applyAlignment="1"/>
    <xf numFmtId="0" fontId="2" fillId="0" borderId="10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2" fillId="0" borderId="3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3" xfId="0" applyFont="1" applyFill="1" applyBorder="1" applyAlignment="1">
      <alignment vertical="center"/>
    </xf>
    <xf numFmtId="0" fontId="0" fillId="0" borderId="13" xfId="0" applyFill="1" applyBorder="1"/>
    <xf numFmtId="0" fontId="0" fillId="0" borderId="36" xfId="0" applyFill="1" applyBorder="1"/>
    <xf numFmtId="0" fontId="0" fillId="0" borderId="0" xfId="0" applyFill="1" applyBorder="1"/>
    <xf numFmtId="0" fontId="0" fillId="0" borderId="14" xfId="0" applyFill="1" applyBorder="1" applyAlignment="1"/>
    <xf numFmtId="0" fontId="0" fillId="0" borderId="19" xfId="0" applyFill="1" applyBorder="1" applyAlignment="1">
      <alignment horizontal="right"/>
    </xf>
    <xf numFmtId="0" fontId="0" fillId="0" borderId="39" xfId="0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5" xfId="0" applyFill="1" applyBorder="1"/>
    <xf numFmtId="0" fontId="1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0" fillId="0" borderId="40" xfId="0" applyFill="1" applyBorder="1"/>
    <xf numFmtId="0" fontId="1" fillId="0" borderId="40" xfId="0" applyFont="1" applyFill="1" applyBorder="1"/>
    <xf numFmtId="0" fontId="0" fillId="0" borderId="37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42" xfId="0" applyFill="1" applyBorder="1"/>
    <xf numFmtId="0" fontId="0" fillId="0" borderId="43" xfId="0" applyFill="1" applyBorder="1"/>
    <xf numFmtId="0" fontId="1" fillId="0" borderId="36" xfId="0" applyFont="1" applyFill="1" applyBorder="1"/>
    <xf numFmtId="0" fontId="1" fillId="0" borderId="44" xfId="0" applyFont="1" applyFill="1" applyBorder="1"/>
    <xf numFmtId="0" fontId="0" fillId="0" borderId="44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1" xfId="0" applyFont="1" applyFill="1" applyBorder="1"/>
    <xf numFmtId="0" fontId="3" fillId="2" borderId="1" xfId="0" applyFont="1" applyFill="1" applyBorder="1"/>
    <xf numFmtId="0" fontId="3" fillId="2" borderId="40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25" xfId="0" applyBorder="1"/>
    <xf numFmtId="0" fontId="0" fillId="0" borderId="22" xfId="0" applyBorder="1"/>
    <xf numFmtId="0" fontId="0" fillId="0" borderId="34" xfId="0" applyBorder="1"/>
    <xf numFmtId="0" fontId="0" fillId="0" borderId="26" xfId="0" applyBorder="1"/>
    <xf numFmtId="0" fontId="0" fillId="0" borderId="3" xfId="0" applyBorder="1"/>
    <xf numFmtId="0" fontId="0" fillId="0" borderId="31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7" xfId="0" applyBorder="1"/>
    <xf numFmtId="0" fontId="0" fillId="0" borderId="16" xfId="0" applyBorder="1"/>
    <xf numFmtId="0" fontId="0" fillId="0" borderId="32" xfId="0" applyBorder="1"/>
    <xf numFmtId="0" fontId="0" fillId="0" borderId="26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8"/>
  <sheetViews>
    <sheetView zoomScale="85" zoomScaleNormal="85" workbookViewId="0">
      <pane ySplit="1" topLeftCell="A114" activePane="bottomLeft" state="frozen"/>
      <selection pane="bottomLeft" activeCell="H135" sqref="H135"/>
    </sheetView>
  </sheetViews>
  <sheetFormatPr defaultRowHeight="15" x14ac:dyDescent="0.25"/>
  <cols>
    <col min="1" max="1" width="10.7109375" style="56" customWidth="1"/>
    <col min="2" max="2" width="9.140625" style="57"/>
    <col min="3" max="3" width="17.7109375" style="57" customWidth="1"/>
    <col min="4" max="4" width="18.7109375" style="57" customWidth="1"/>
    <col min="5" max="5" width="19.42578125" style="57" customWidth="1"/>
    <col min="6" max="6" width="20" style="57" customWidth="1"/>
    <col min="7" max="7" width="20.42578125" style="57" customWidth="1"/>
    <col min="8" max="8" width="35.42578125" style="57" customWidth="1"/>
    <col min="9" max="9" width="19.28515625" style="25" customWidth="1"/>
    <col min="10" max="10" width="14.28515625" style="11" customWidth="1"/>
    <col min="11" max="11" width="13.85546875" style="11" customWidth="1"/>
    <col min="12" max="12" width="17.85546875" style="11" customWidth="1"/>
    <col min="13" max="13" width="20.28515625" style="11" customWidth="1"/>
    <col min="14" max="14" width="12.140625" style="11" customWidth="1"/>
    <col min="15" max="15" width="9.140625" style="26"/>
    <col min="16" max="16" width="17.42578125" style="56" customWidth="1"/>
    <col min="17" max="17" width="29.5703125" style="56" customWidth="1"/>
    <col min="18" max="18" width="55" style="13" customWidth="1"/>
    <col min="19" max="19" width="12.42578125" style="57" customWidth="1"/>
    <col min="20" max="21" width="33.42578125" style="13" customWidth="1"/>
    <col min="22" max="22" width="33.42578125" style="58" customWidth="1"/>
    <col min="23" max="24" width="27.140625" style="13" customWidth="1"/>
    <col min="25" max="25" width="29.42578125" style="13" customWidth="1"/>
    <col min="26" max="26" width="36.5703125" style="13" customWidth="1"/>
    <col min="27" max="27" width="36.5703125" style="11" customWidth="1"/>
    <col min="28" max="28" width="36.5703125" style="13" customWidth="1"/>
    <col min="29" max="29" width="14.7109375" style="11" customWidth="1"/>
    <col min="30" max="16384" width="9.140625" style="13"/>
  </cols>
  <sheetData>
    <row r="1" spans="1:29" s="45" customFormat="1" ht="19.5" thickBot="1" x14ac:dyDescent="0.35">
      <c r="A1" s="32" t="s">
        <v>0</v>
      </c>
      <c r="B1" s="33" t="s">
        <v>115</v>
      </c>
      <c r="C1" s="33" t="s">
        <v>3</v>
      </c>
      <c r="D1" s="33" t="s">
        <v>94</v>
      </c>
      <c r="E1" s="33" t="s">
        <v>6</v>
      </c>
      <c r="F1" s="33" t="s">
        <v>12</v>
      </c>
      <c r="G1" s="34" t="s">
        <v>99</v>
      </c>
      <c r="H1" s="33" t="s">
        <v>100</v>
      </c>
      <c r="I1" s="35" t="s">
        <v>57</v>
      </c>
      <c r="J1" s="36" t="s">
        <v>58</v>
      </c>
      <c r="K1" s="36" t="s">
        <v>59</v>
      </c>
      <c r="L1" s="36" t="s">
        <v>60</v>
      </c>
      <c r="M1" s="36" t="s">
        <v>61</v>
      </c>
      <c r="N1" s="36" t="s">
        <v>4</v>
      </c>
      <c r="O1" s="37" t="s">
        <v>18</v>
      </c>
      <c r="P1" s="38" t="s">
        <v>21</v>
      </c>
      <c r="Q1" s="39" t="s">
        <v>101</v>
      </c>
      <c r="R1" s="32" t="s">
        <v>22</v>
      </c>
      <c r="S1" s="40" t="s">
        <v>111</v>
      </c>
      <c r="T1" s="41" t="s">
        <v>112</v>
      </c>
      <c r="U1" s="34" t="s">
        <v>125</v>
      </c>
      <c r="V1" s="42" t="s">
        <v>119</v>
      </c>
      <c r="W1" s="34" t="s">
        <v>113</v>
      </c>
      <c r="X1" s="43" t="s">
        <v>124</v>
      </c>
      <c r="Y1" s="43" t="s">
        <v>120</v>
      </c>
      <c r="Z1" s="34" t="s">
        <v>114</v>
      </c>
      <c r="AA1" s="41" t="s">
        <v>126</v>
      </c>
      <c r="AB1" s="44" t="s">
        <v>121</v>
      </c>
      <c r="AC1" s="32" t="s">
        <v>50</v>
      </c>
    </row>
    <row r="2" spans="1:29" ht="15.75" thickBot="1" x14ac:dyDescent="0.3">
      <c r="A2" s="46">
        <v>1</v>
      </c>
      <c r="B2" s="47" t="s">
        <v>1</v>
      </c>
      <c r="C2" s="47" t="s">
        <v>88</v>
      </c>
      <c r="D2" s="47" t="s">
        <v>92</v>
      </c>
      <c r="E2" s="47" t="s">
        <v>95</v>
      </c>
      <c r="F2" s="47" t="s">
        <v>14</v>
      </c>
      <c r="G2" s="47" t="s">
        <v>97</v>
      </c>
      <c r="H2" s="47" t="s">
        <v>20</v>
      </c>
      <c r="I2" s="47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48">
        <v>0</v>
      </c>
      <c r="P2" s="46">
        <v>6</v>
      </c>
      <c r="Q2" s="49">
        <v>6</v>
      </c>
      <c r="R2" s="29" t="s">
        <v>109</v>
      </c>
      <c r="S2" s="47">
        <v>13</v>
      </c>
      <c r="T2" s="50">
        <v>80</v>
      </c>
      <c r="U2" s="29">
        <f>T2-V2</f>
        <v>45</v>
      </c>
      <c r="V2" s="12">
        <v>35</v>
      </c>
      <c r="W2" s="30">
        <v>53</v>
      </c>
      <c r="X2" s="30">
        <f>W2-Y2</f>
        <v>28</v>
      </c>
      <c r="Y2" s="11">
        <v>25</v>
      </c>
      <c r="Z2" s="51">
        <v>63</v>
      </c>
      <c r="AA2" s="12">
        <f>Z2-AB2</f>
        <v>37</v>
      </c>
      <c r="AB2" s="52">
        <v>26</v>
      </c>
      <c r="AC2" s="12">
        <v>69</v>
      </c>
    </row>
    <row r="3" spans="1:29" x14ac:dyDescent="0.25">
      <c r="A3" s="24">
        <v>2</v>
      </c>
      <c r="B3" s="25" t="s">
        <v>2</v>
      </c>
      <c r="C3" s="25" t="s">
        <v>88</v>
      </c>
      <c r="D3" s="25" t="s">
        <v>5</v>
      </c>
      <c r="E3" s="25" t="s">
        <v>9</v>
      </c>
      <c r="F3" s="25" t="s">
        <v>13</v>
      </c>
      <c r="G3" s="25" t="s">
        <v>98</v>
      </c>
      <c r="H3" s="25" t="s">
        <v>20</v>
      </c>
      <c r="I3" s="25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26">
        <v>0</v>
      </c>
      <c r="P3" s="24">
        <v>16</v>
      </c>
      <c r="Q3" s="24">
        <v>30</v>
      </c>
      <c r="R3" s="27" t="s">
        <v>110</v>
      </c>
      <c r="S3" s="25">
        <v>1</v>
      </c>
      <c r="T3" s="28">
        <v>21</v>
      </c>
      <c r="U3" s="29">
        <f t="shared" ref="U3:U66" si="0">T3-V3</f>
        <v>12</v>
      </c>
      <c r="V3" s="11">
        <v>9</v>
      </c>
      <c r="W3" s="31">
        <v>6</v>
      </c>
      <c r="X3" s="30">
        <f t="shared" ref="X3:X66" si="1">W3-Y3</f>
        <v>3</v>
      </c>
      <c r="Y3" s="11">
        <v>3</v>
      </c>
      <c r="Z3" s="30">
        <v>73</v>
      </c>
      <c r="AA3" s="11">
        <f t="shared" ref="AA3:AA66" si="2">Z3-AB3</f>
        <v>37</v>
      </c>
      <c r="AB3" s="11">
        <v>36</v>
      </c>
      <c r="AC3" s="11">
        <v>80</v>
      </c>
    </row>
    <row r="4" spans="1:29" x14ac:dyDescent="0.25">
      <c r="A4" s="24">
        <v>3</v>
      </c>
      <c r="B4" s="25" t="s">
        <v>2</v>
      </c>
      <c r="C4" s="25" t="s">
        <v>88</v>
      </c>
      <c r="D4" s="25">
        <v>0</v>
      </c>
      <c r="E4" s="25" t="s">
        <v>11</v>
      </c>
      <c r="F4" s="25" t="s">
        <v>13</v>
      </c>
      <c r="G4" s="25" t="s">
        <v>17</v>
      </c>
      <c r="H4" s="25" t="s">
        <v>20</v>
      </c>
      <c r="I4" s="25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26">
        <v>0</v>
      </c>
      <c r="P4" s="24">
        <v>9</v>
      </c>
      <c r="Q4" s="24">
        <v>108</v>
      </c>
      <c r="R4" s="27" t="s">
        <v>84</v>
      </c>
      <c r="S4" s="25">
        <v>6</v>
      </c>
      <c r="T4" s="28">
        <v>61</v>
      </c>
      <c r="U4" s="29">
        <f t="shared" si="0"/>
        <v>39</v>
      </c>
      <c r="V4" s="11">
        <v>22</v>
      </c>
      <c r="W4" s="11">
        <v>25</v>
      </c>
      <c r="X4" s="30">
        <f t="shared" si="1"/>
        <v>15</v>
      </c>
      <c r="Y4" s="31">
        <v>10</v>
      </c>
      <c r="Z4" s="31">
        <v>101</v>
      </c>
      <c r="AA4" s="11">
        <f t="shared" si="2"/>
        <v>55</v>
      </c>
      <c r="AB4" s="27">
        <v>46</v>
      </c>
      <c r="AC4" s="11">
        <v>80</v>
      </c>
    </row>
    <row r="5" spans="1:29" x14ac:dyDescent="0.25">
      <c r="A5" s="24">
        <v>4</v>
      </c>
      <c r="B5" s="25" t="s">
        <v>2</v>
      </c>
      <c r="C5" s="25" t="s">
        <v>89</v>
      </c>
      <c r="D5" s="25" t="s">
        <v>93</v>
      </c>
      <c r="E5" s="25" t="s">
        <v>8</v>
      </c>
      <c r="F5" s="25" t="s">
        <v>14</v>
      </c>
      <c r="G5" s="25" t="s">
        <v>66</v>
      </c>
      <c r="H5" s="25" t="s">
        <v>20</v>
      </c>
      <c r="I5" s="25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26">
        <v>0</v>
      </c>
      <c r="P5" s="24">
        <v>3</v>
      </c>
      <c r="Q5" s="24">
        <v>4</v>
      </c>
      <c r="R5" s="27" t="s">
        <v>110</v>
      </c>
      <c r="S5" s="25">
        <v>12</v>
      </c>
      <c r="T5" s="28">
        <v>84</v>
      </c>
      <c r="U5" s="29">
        <f t="shared" si="0"/>
        <v>44</v>
      </c>
      <c r="V5" s="11">
        <v>40</v>
      </c>
      <c r="W5" s="11">
        <v>47</v>
      </c>
      <c r="X5" s="30">
        <f t="shared" si="1"/>
        <v>26</v>
      </c>
      <c r="Y5" s="11">
        <v>21</v>
      </c>
      <c r="Z5" s="31">
        <v>82</v>
      </c>
      <c r="AA5" s="11">
        <f t="shared" si="2"/>
        <v>46</v>
      </c>
      <c r="AB5" s="27">
        <v>36</v>
      </c>
      <c r="AC5" s="11">
        <v>87</v>
      </c>
    </row>
    <row r="6" spans="1:29" x14ac:dyDescent="0.25">
      <c r="A6" s="24">
        <v>5</v>
      </c>
      <c r="B6" s="25" t="s">
        <v>2</v>
      </c>
      <c r="C6" s="25" t="s">
        <v>88</v>
      </c>
      <c r="D6" s="25" t="s">
        <v>93</v>
      </c>
      <c r="E6" s="25" t="s">
        <v>10</v>
      </c>
      <c r="F6" s="25" t="s">
        <v>13</v>
      </c>
      <c r="G6" s="25" t="s">
        <v>66</v>
      </c>
      <c r="H6" s="25" t="s">
        <v>20</v>
      </c>
      <c r="I6" s="25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26">
        <v>0</v>
      </c>
      <c r="P6" s="24">
        <v>6</v>
      </c>
      <c r="Q6" s="24">
        <v>52</v>
      </c>
      <c r="R6" s="27" t="s">
        <v>110</v>
      </c>
      <c r="S6" s="25">
        <v>4</v>
      </c>
      <c r="T6" s="28">
        <v>20</v>
      </c>
      <c r="U6" s="29">
        <f t="shared" si="0"/>
        <v>11</v>
      </c>
      <c r="V6" s="11">
        <v>9</v>
      </c>
      <c r="W6" s="11">
        <v>15</v>
      </c>
      <c r="X6" s="30">
        <f t="shared" si="1"/>
        <v>8</v>
      </c>
      <c r="Y6" s="31">
        <v>7</v>
      </c>
      <c r="Z6" s="31">
        <v>82</v>
      </c>
      <c r="AA6" s="11">
        <f t="shared" si="2"/>
        <v>43</v>
      </c>
      <c r="AB6" s="27">
        <v>39</v>
      </c>
      <c r="AC6" s="11">
        <v>75</v>
      </c>
    </row>
    <row r="7" spans="1:29" x14ac:dyDescent="0.25">
      <c r="A7" s="24">
        <v>6</v>
      </c>
      <c r="B7" s="25" t="s">
        <v>2</v>
      </c>
      <c r="C7" s="25" t="s">
        <v>88</v>
      </c>
      <c r="D7" s="25" t="s">
        <v>93</v>
      </c>
      <c r="E7" s="25" t="s">
        <v>8</v>
      </c>
      <c r="F7" s="25" t="s">
        <v>14</v>
      </c>
      <c r="G7" s="25" t="s">
        <v>17</v>
      </c>
      <c r="H7" s="25" t="s">
        <v>19</v>
      </c>
      <c r="I7" s="25">
        <v>1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26">
        <v>0</v>
      </c>
      <c r="P7" s="24">
        <v>0</v>
      </c>
      <c r="Q7" s="24">
        <v>6</v>
      </c>
      <c r="R7" s="27" t="s">
        <v>110</v>
      </c>
      <c r="S7" s="25">
        <v>13</v>
      </c>
      <c r="T7" s="28">
        <v>110</v>
      </c>
      <c r="U7" s="29">
        <f t="shared" si="0"/>
        <v>61</v>
      </c>
      <c r="V7" s="11">
        <v>49</v>
      </c>
      <c r="W7" s="11">
        <v>38</v>
      </c>
      <c r="X7" s="30">
        <f t="shared" si="1"/>
        <v>22</v>
      </c>
      <c r="Y7" s="31">
        <v>16</v>
      </c>
      <c r="Z7" s="31">
        <v>72</v>
      </c>
      <c r="AA7" s="11">
        <f t="shared" si="2"/>
        <v>45</v>
      </c>
      <c r="AB7" s="27">
        <v>27</v>
      </c>
      <c r="AC7" s="11">
        <v>79</v>
      </c>
    </row>
    <row r="8" spans="1:29" x14ac:dyDescent="0.25">
      <c r="A8" s="24">
        <v>7</v>
      </c>
      <c r="B8" s="25" t="s">
        <v>2</v>
      </c>
      <c r="C8" s="25" t="s">
        <v>88</v>
      </c>
      <c r="D8" s="25" t="s">
        <v>51</v>
      </c>
      <c r="E8" s="25" t="s">
        <v>8</v>
      </c>
      <c r="F8" s="25" t="s">
        <v>15</v>
      </c>
      <c r="G8" s="25" t="s">
        <v>17</v>
      </c>
      <c r="H8" s="25" t="s">
        <v>19</v>
      </c>
      <c r="I8" s="25">
        <v>1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26">
        <v>0</v>
      </c>
      <c r="P8" s="24">
        <v>3</v>
      </c>
      <c r="Q8" s="24">
        <v>6</v>
      </c>
      <c r="R8" s="27" t="s">
        <v>110</v>
      </c>
      <c r="S8" s="25">
        <v>17</v>
      </c>
      <c r="T8" s="28">
        <v>114</v>
      </c>
      <c r="U8" s="29">
        <f t="shared" si="0"/>
        <v>61</v>
      </c>
      <c r="V8" s="11">
        <v>53</v>
      </c>
      <c r="W8" s="11">
        <v>40</v>
      </c>
      <c r="X8" s="30">
        <f t="shared" si="1"/>
        <v>20</v>
      </c>
      <c r="Y8" s="31">
        <v>20</v>
      </c>
      <c r="Z8" s="31">
        <v>63</v>
      </c>
      <c r="AA8" s="11">
        <f t="shared" si="2"/>
        <v>33</v>
      </c>
      <c r="AB8" s="27">
        <v>30</v>
      </c>
      <c r="AC8" s="11">
        <v>74</v>
      </c>
    </row>
    <row r="9" spans="1:29" x14ac:dyDescent="0.25">
      <c r="A9" s="24">
        <v>8</v>
      </c>
      <c r="B9" s="25" t="s">
        <v>2</v>
      </c>
      <c r="C9" s="25" t="s">
        <v>88</v>
      </c>
      <c r="D9" s="25" t="s">
        <v>5</v>
      </c>
      <c r="E9" s="25" t="s">
        <v>11</v>
      </c>
      <c r="F9" s="25" t="s">
        <v>13</v>
      </c>
      <c r="G9" s="25" t="s">
        <v>97</v>
      </c>
      <c r="H9" s="25" t="s">
        <v>19</v>
      </c>
      <c r="I9" s="25">
        <v>1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  <c r="O9" s="26">
        <v>0</v>
      </c>
      <c r="P9" s="24">
        <v>26</v>
      </c>
      <c r="Q9" s="24">
        <v>60</v>
      </c>
      <c r="R9" s="27" t="s">
        <v>110</v>
      </c>
      <c r="S9" s="25">
        <v>11</v>
      </c>
      <c r="T9" s="28">
        <v>96</v>
      </c>
      <c r="U9" s="29">
        <f t="shared" si="0"/>
        <v>56</v>
      </c>
      <c r="V9" s="11">
        <v>40</v>
      </c>
      <c r="W9" s="11">
        <v>60</v>
      </c>
      <c r="X9" s="30">
        <f t="shared" si="1"/>
        <v>35</v>
      </c>
      <c r="Y9" s="31">
        <v>25</v>
      </c>
      <c r="Z9" s="31">
        <v>78</v>
      </c>
      <c r="AA9" s="11">
        <f t="shared" si="2"/>
        <v>47</v>
      </c>
      <c r="AB9" s="27">
        <v>31</v>
      </c>
      <c r="AC9" s="11">
        <v>65</v>
      </c>
    </row>
    <row r="10" spans="1:29" x14ac:dyDescent="0.25">
      <c r="A10" s="24">
        <v>9</v>
      </c>
      <c r="B10" s="25" t="s">
        <v>1</v>
      </c>
      <c r="C10" s="25" t="s">
        <v>89</v>
      </c>
      <c r="D10" s="25" t="s">
        <v>93</v>
      </c>
      <c r="E10" s="25" t="s">
        <v>10</v>
      </c>
      <c r="F10" s="25" t="s">
        <v>13</v>
      </c>
      <c r="G10" s="25" t="s">
        <v>17</v>
      </c>
      <c r="H10" s="25" t="s">
        <v>20</v>
      </c>
      <c r="I10" s="25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26">
        <v>0</v>
      </c>
      <c r="P10" s="24">
        <v>6</v>
      </c>
      <c r="Q10" s="24">
        <v>12</v>
      </c>
      <c r="R10" s="27" t="s">
        <v>102</v>
      </c>
      <c r="S10" s="25">
        <v>13</v>
      </c>
      <c r="T10" s="28">
        <v>84</v>
      </c>
      <c r="U10" s="29">
        <f t="shared" si="0"/>
        <v>43</v>
      </c>
      <c r="V10" s="11">
        <v>41</v>
      </c>
      <c r="W10" s="11">
        <v>50</v>
      </c>
      <c r="X10" s="30">
        <f t="shared" si="1"/>
        <v>28</v>
      </c>
      <c r="Y10" s="31">
        <v>22</v>
      </c>
      <c r="Z10" s="31">
        <v>68</v>
      </c>
      <c r="AA10" s="11">
        <f t="shared" si="2"/>
        <v>40</v>
      </c>
      <c r="AB10" s="27">
        <v>28</v>
      </c>
      <c r="AC10" s="11">
        <v>57</v>
      </c>
    </row>
    <row r="11" spans="1:29" x14ac:dyDescent="0.25">
      <c r="A11" s="24">
        <v>10</v>
      </c>
      <c r="B11" s="25" t="s">
        <v>2</v>
      </c>
      <c r="C11" s="25" t="s">
        <v>90</v>
      </c>
      <c r="D11" s="25">
        <v>0</v>
      </c>
      <c r="E11" s="53" t="s">
        <v>9</v>
      </c>
      <c r="F11" s="25" t="s">
        <v>13</v>
      </c>
      <c r="G11" s="25" t="s">
        <v>17</v>
      </c>
      <c r="H11" s="25" t="s">
        <v>19</v>
      </c>
      <c r="I11" s="25">
        <v>1</v>
      </c>
      <c r="J11" s="11">
        <v>1</v>
      </c>
      <c r="K11" s="11">
        <v>1</v>
      </c>
      <c r="L11" s="11">
        <v>0</v>
      </c>
      <c r="M11" s="11">
        <v>1</v>
      </c>
      <c r="N11" s="11">
        <v>0</v>
      </c>
      <c r="O11" s="26">
        <v>0</v>
      </c>
      <c r="P11" s="24">
        <v>4</v>
      </c>
      <c r="Q11" s="54">
        <v>22</v>
      </c>
      <c r="R11" s="27" t="s">
        <v>85</v>
      </c>
      <c r="S11" s="25">
        <v>17</v>
      </c>
      <c r="T11" s="28">
        <v>38</v>
      </c>
      <c r="U11" s="29">
        <f t="shared" si="0"/>
        <v>21</v>
      </c>
      <c r="V11" s="11">
        <v>17</v>
      </c>
      <c r="W11" s="11">
        <v>15</v>
      </c>
      <c r="X11" s="30">
        <f t="shared" si="1"/>
        <v>7</v>
      </c>
      <c r="Y11" s="31">
        <v>8</v>
      </c>
      <c r="Z11" s="31">
        <v>60</v>
      </c>
      <c r="AA11" s="11">
        <f t="shared" si="2"/>
        <v>28</v>
      </c>
      <c r="AB11" s="27">
        <v>32</v>
      </c>
      <c r="AC11" s="11">
        <v>73</v>
      </c>
    </row>
    <row r="12" spans="1:29" x14ac:dyDescent="0.25">
      <c r="A12" s="24">
        <v>11</v>
      </c>
      <c r="B12" s="25" t="s">
        <v>2</v>
      </c>
      <c r="C12" s="25" t="s">
        <v>88</v>
      </c>
      <c r="D12" s="25" t="s">
        <v>93</v>
      </c>
      <c r="E12" s="25" t="s">
        <v>10</v>
      </c>
      <c r="F12" s="25" t="s">
        <v>13</v>
      </c>
      <c r="G12" s="25" t="s">
        <v>17</v>
      </c>
      <c r="H12" s="25" t="s">
        <v>19</v>
      </c>
      <c r="I12" s="25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26">
        <v>0</v>
      </c>
      <c r="P12" s="24">
        <v>9</v>
      </c>
      <c r="Q12" s="24">
        <v>106</v>
      </c>
      <c r="R12" s="27" t="s">
        <v>64</v>
      </c>
      <c r="S12" s="25">
        <v>6</v>
      </c>
      <c r="T12" s="28">
        <v>53</v>
      </c>
      <c r="U12" s="29">
        <f t="shared" si="0"/>
        <v>27</v>
      </c>
      <c r="V12" s="11">
        <v>26</v>
      </c>
      <c r="W12" s="11">
        <v>38</v>
      </c>
      <c r="X12" s="30">
        <f t="shared" si="1"/>
        <v>21</v>
      </c>
      <c r="Y12" s="31">
        <v>17</v>
      </c>
      <c r="Z12" s="31">
        <v>54</v>
      </c>
      <c r="AA12" s="11">
        <f t="shared" si="2"/>
        <v>29</v>
      </c>
      <c r="AB12" s="27">
        <v>25</v>
      </c>
      <c r="AC12" s="11">
        <v>71</v>
      </c>
    </row>
    <row r="13" spans="1:29" x14ac:dyDescent="0.25">
      <c r="A13" s="24">
        <v>12</v>
      </c>
      <c r="B13" s="25" t="s">
        <v>1</v>
      </c>
      <c r="C13" s="25" t="s">
        <v>88</v>
      </c>
      <c r="D13" s="25" t="s">
        <v>5</v>
      </c>
      <c r="E13" s="25" t="s">
        <v>10</v>
      </c>
      <c r="F13" s="25" t="s">
        <v>14</v>
      </c>
      <c r="G13" s="25" t="s">
        <v>17</v>
      </c>
      <c r="H13" s="25" t="s">
        <v>20</v>
      </c>
      <c r="I13" s="25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26">
        <v>0</v>
      </c>
      <c r="P13" s="24">
        <v>16</v>
      </c>
      <c r="Q13" s="24">
        <v>15</v>
      </c>
      <c r="R13" s="27" t="s">
        <v>110</v>
      </c>
      <c r="S13" s="25">
        <v>13</v>
      </c>
      <c r="T13" s="28">
        <v>36</v>
      </c>
      <c r="U13" s="29">
        <f t="shared" si="0"/>
        <v>18</v>
      </c>
      <c r="V13" s="11">
        <v>18</v>
      </c>
      <c r="W13" s="11">
        <v>22</v>
      </c>
      <c r="X13" s="30">
        <f t="shared" si="1"/>
        <v>11</v>
      </c>
      <c r="Y13" s="31">
        <v>11</v>
      </c>
      <c r="Z13" s="31">
        <v>70</v>
      </c>
      <c r="AA13" s="11">
        <f t="shared" si="2"/>
        <v>35</v>
      </c>
      <c r="AB13" s="27">
        <v>35</v>
      </c>
      <c r="AC13" s="11">
        <v>61</v>
      </c>
    </row>
    <row r="14" spans="1:29" x14ac:dyDescent="0.25">
      <c r="A14" s="24">
        <v>13</v>
      </c>
      <c r="B14" s="25" t="s">
        <v>1</v>
      </c>
      <c r="C14" s="25" t="s">
        <v>88</v>
      </c>
      <c r="D14" s="25" t="s">
        <v>51</v>
      </c>
      <c r="E14" s="25" t="s">
        <v>11</v>
      </c>
      <c r="F14" s="25" t="s">
        <v>13</v>
      </c>
      <c r="G14" s="25" t="s">
        <v>17</v>
      </c>
      <c r="H14" s="25" t="s">
        <v>19</v>
      </c>
      <c r="I14" s="25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26">
        <v>0</v>
      </c>
      <c r="P14" s="24">
        <v>18</v>
      </c>
      <c r="Q14" s="24">
        <v>55</v>
      </c>
      <c r="R14" s="27" t="s">
        <v>86</v>
      </c>
      <c r="S14" s="25">
        <v>21</v>
      </c>
      <c r="T14" s="28">
        <v>90</v>
      </c>
      <c r="U14" s="29">
        <f t="shared" si="0"/>
        <v>49</v>
      </c>
      <c r="V14" s="11">
        <v>41</v>
      </c>
      <c r="W14" s="11">
        <v>43</v>
      </c>
      <c r="X14" s="30">
        <f t="shared" si="1"/>
        <v>22</v>
      </c>
      <c r="Y14" s="31">
        <v>21</v>
      </c>
      <c r="Z14" s="31">
        <v>70</v>
      </c>
      <c r="AA14" s="11">
        <f t="shared" si="2"/>
        <v>36</v>
      </c>
      <c r="AB14" s="27">
        <v>34</v>
      </c>
      <c r="AC14" s="11">
        <v>65</v>
      </c>
    </row>
    <row r="15" spans="1:29" x14ac:dyDescent="0.25">
      <c r="A15" s="24">
        <v>14</v>
      </c>
      <c r="B15" s="25" t="s">
        <v>2</v>
      </c>
      <c r="C15" s="25" t="s">
        <v>88</v>
      </c>
      <c r="D15" s="25" t="s">
        <v>93</v>
      </c>
      <c r="E15" s="25" t="s">
        <v>7</v>
      </c>
      <c r="F15" s="25" t="s">
        <v>13</v>
      </c>
      <c r="G15" s="25" t="s">
        <v>17</v>
      </c>
      <c r="H15" s="25" t="s">
        <v>20</v>
      </c>
      <c r="I15" s="25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26">
        <v>0</v>
      </c>
      <c r="P15" s="24">
        <v>2</v>
      </c>
      <c r="Q15" s="24">
        <v>3</v>
      </c>
      <c r="R15" s="27" t="s">
        <v>110</v>
      </c>
      <c r="S15" s="25">
        <v>8</v>
      </c>
      <c r="T15" s="28">
        <v>58</v>
      </c>
      <c r="U15" s="29">
        <f t="shared" si="0"/>
        <v>37</v>
      </c>
      <c r="V15" s="11">
        <v>21</v>
      </c>
      <c r="W15" s="11">
        <v>37</v>
      </c>
      <c r="X15" s="30">
        <f t="shared" si="1"/>
        <v>26</v>
      </c>
      <c r="Y15" s="31">
        <v>11</v>
      </c>
      <c r="Z15" s="31">
        <v>91</v>
      </c>
      <c r="AA15" s="11">
        <f t="shared" si="2"/>
        <v>49</v>
      </c>
      <c r="AB15" s="27">
        <v>42</v>
      </c>
      <c r="AC15" s="11">
        <v>74</v>
      </c>
    </row>
    <row r="16" spans="1:29" x14ac:dyDescent="0.25">
      <c r="A16" s="24">
        <v>15</v>
      </c>
      <c r="B16" s="25" t="s">
        <v>1</v>
      </c>
      <c r="C16" s="25" t="s">
        <v>4</v>
      </c>
      <c r="D16" s="25" t="s">
        <v>92</v>
      </c>
      <c r="E16" s="25" t="s">
        <v>11</v>
      </c>
      <c r="F16" s="25" t="s">
        <v>14</v>
      </c>
      <c r="G16" s="25" t="s">
        <v>97</v>
      </c>
      <c r="H16" s="25" t="s">
        <v>20</v>
      </c>
      <c r="I16" s="25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26">
        <v>0</v>
      </c>
      <c r="P16" s="24">
        <v>15</v>
      </c>
      <c r="Q16" s="24">
        <v>54</v>
      </c>
      <c r="R16" s="27" t="s">
        <v>110</v>
      </c>
      <c r="S16" s="25">
        <v>6</v>
      </c>
      <c r="T16" s="28">
        <v>64</v>
      </c>
      <c r="U16" s="29">
        <f t="shared" si="0"/>
        <v>34</v>
      </c>
      <c r="V16" s="11">
        <v>30</v>
      </c>
      <c r="W16" s="11">
        <v>28</v>
      </c>
      <c r="X16" s="30">
        <f t="shared" si="1"/>
        <v>18</v>
      </c>
      <c r="Y16" s="31">
        <v>10</v>
      </c>
      <c r="Z16" s="31">
        <v>70</v>
      </c>
      <c r="AA16" s="11">
        <f t="shared" si="2"/>
        <v>34</v>
      </c>
      <c r="AB16" s="27">
        <v>36</v>
      </c>
      <c r="AC16" s="11">
        <v>73</v>
      </c>
    </row>
    <row r="17" spans="1:29" x14ac:dyDescent="0.25">
      <c r="A17" s="24">
        <v>16</v>
      </c>
      <c r="B17" s="25" t="s">
        <v>1</v>
      </c>
      <c r="C17" s="25" t="s">
        <v>88</v>
      </c>
      <c r="D17" s="25" t="s">
        <v>5</v>
      </c>
      <c r="E17" s="25" t="s">
        <v>56</v>
      </c>
      <c r="F17" s="25" t="s">
        <v>13</v>
      </c>
      <c r="G17" s="25" t="s">
        <v>17</v>
      </c>
      <c r="H17" s="25" t="s">
        <v>20</v>
      </c>
      <c r="I17" s="25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26">
        <v>0</v>
      </c>
      <c r="P17" s="24">
        <v>16</v>
      </c>
      <c r="Q17" s="24">
        <v>57</v>
      </c>
      <c r="R17" s="27" t="s">
        <v>110</v>
      </c>
      <c r="S17" s="25">
        <v>0</v>
      </c>
      <c r="T17" s="28">
        <v>50</v>
      </c>
      <c r="U17" s="29">
        <f t="shared" si="0"/>
        <v>35</v>
      </c>
      <c r="V17" s="11">
        <v>15</v>
      </c>
      <c r="W17" s="11">
        <v>14</v>
      </c>
      <c r="X17" s="30">
        <f t="shared" si="1"/>
        <v>8</v>
      </c>
      <c r="Y17" s="31">
        <v>6</v>
      </c>
      <c r="Z17" s="31">
        <v>77</v>
      </c>
      <c r="AA17" s="11">
        <f t="shared" si="2"/>
        <v>39</v>
      </c>
      <c r="AB17" s="27">
        <v>38</v>
      </c>
      <c r="AC17" s="11">
        <v>67</v>
      </c>
    </row>
    <row r="18" spans="1:29" x14ac:dyDescent="0.25">
      <c r="A18" s="24">
        <v>17</v>
      </c>
      <c r="B18" s="25" t="s">
        <v>2</v>
      </c>
      <c r="C18" s="25" t="s">
        <v>91</v>
      </c>
      <c r="D18" s="25" t="s">
        <v>5</v>
      </c>
      <c r="E18" s="25" t="s">
        <v>9</v>
      </c>
      <c r="F18" s="25" t="s">
        <v>13</v>
      </c>
      <c r="G18" s="25" t="s">
        <v>17</v>
      </c>
      <c r="H18" s="25" t="s">
        <v>20</v>
      </c>
      <c r="I18" s="25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26">
        <v>0</v>
      </c>
      <c r="P18" s="24">
        <v>4</v>
      </c>
      <c r="Q18" s="24">
        <v>24</v>
      </c>
      <c r="R18" s="27" t="s">
        <v>110</v>
      </c>
      <c r="S18" s="25">
        <v>5</v>
      </c>
      <c r="T18" s="28">
        <v>67</v>
      </c>
      <c r="U18" s="29">
        <f t="shared" si="0"/>
        <v>43</v>
      </c>
      <c r="V18" s="11">
        <v>24</v>
      </c>
      <c r="W18" s="11">
        <v>31</v>
      </c>
      <c r="X18" s="30">
        <f t="shared" si="1"/>
        <v>16</v>
      </c>
      <c r="Y18" s="31">
        <v>15</v>
      </c>
      <c r="Z18" s="31">
        <v>78</v>
      </c>
      <c r="AA18" s="11">
        <f t="shared" si="2"/>
        <v>41</v>
      </c>
      <c r="AB18" s="27">
        <v>37</v>
      </c>
      <c r="AC18" s="11">
        <v>86</v>
      </c>
    </row>
    <row r="19" spans="1:29" x14ac:dyDescent="0.25">
      <c r="A19" s="24">
        <v>18</v>
      </c>
      <c r="B19" s="25" t="s">
        <v>2</v>
      </c>
      <c r="C19" s="25" t="s">
        <v>89</v>
      </c>
      <c r="D19" s="25" t="s">
        <v>93</v>
      </c>
      <c r="E19" s="25" t="s">
        <v>8</v>
      </c>
      <c r="F19" s="25" t="s">
        <v>14</v>
      </c>
      <c r="G19" s="25" t="s">
        <v>17</v>
      </c>
      <c r="H19" s="25" t="s">
        <v>19</v>
      </c>
      <c r="I19" s="25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26">
        <v>0</v>
      </c>
      <c r="P19" s="24">
        <v>3</v>
      </c>
      <c r="Q19" s="24">
        <v>35</v>
      </c>
      <c r="R19" s="27" t="s">
        <v>108</v>
      </c>
      <c r="S19" s="25">
        <v>13</v>
      </c>
      <c r="T19" s="28">
        <v>58</v>
      </c>
      <c r="U19" s="29">
        <f t="shared" si="0"/>
        <v>29</v>
      </c>
      <c r="V19" s="11">
        <v>29</v>
      </c>
      <c r="W19" s="11">
        <v>17</v>
      </c>
      <c r="X19" s="30">
        <f t="shared" si="1"/>
        <v>10</v>
      </c>
      <c r="Y19" s="31">
        <v>7</v>
      </c>
      <c r="Z19" s="31">
        <v>82</v>
      </c>
      <c r="AA19" s="11">
        <f t="shared" si="2"/>
        <v>43</v>
      </c>
      <c r="AB19" s="27">
        <v>39</v>
      </c>
      <c r="AC19" s="11">
        <v>82</v>
      </c>
    </row>
    <row r="20" spans="1:29" x14ac:dyDescent="0.25">
      <c r="A20" s="24">
        <v>19</v>
      </c>
      <c r="B20" s="25" t="s">
        <v>2</v>
      </c>
      <c r="C20" s="25" t="s">
        <v>89</v>
      </c>
      <c r="D20" s="25" t="s">
        <v>92</v>
      </c>
      <c r="E20" s="25" t="s">
        <v>9</v>
      </c>
      <c r="F20" s="25" t="s">
        <v>13</v>
      </c>
      <c r="G20" s="25" t="s">
        <v>17</v>
      </c>
      <c r="H20" s="25" t="s">
        <v>19</v>
      </c>
      <c r="I20" s="25">
        <v>1</v>
      </c>
      <c r="J20" s="11">
        <v>0</v>
      </c>
      <c r="K20" s="11">
        <v>1</v>
      </c>
      <c r="L20" s="11">
        <v>1</v>
      </c>
      <c r="M20" s="11">
        <v>0</v>
      </c>
      <c r="N20" s="11">
        <v>0</v>
      </c>
      <c r="O20" s="26">
        <v>0</v>
      </c>
      <c r="P20" s="24">
        <v>4</v>
      </c>
      <c r="Q20" s="24">
        <v>48</v>
      </c>
      <c r="R20" s="27" t="s">
        <v>110</v>
      </c>
      <c r="S20" s="25">
        <v>38</v>
      </c>
      <c r="T20" s="28">
        <v>110</v>
      </c>
      <c r="U20" s="29">
        <f t="shared" si="0"/>
        <v>59</v>
      </c>
      <c r="V20" s="11">
        <v>51</v>
      </c>
      <c r="W20" s="11">
        <v>59</v>
      </c>
      <c r="X20" s="30">
        <f t="shared" si="1"/>
        <v>31</v>
      </c>
      <c r="Y20" s="31">
        <v>28</v>
      </c>
      <c r="Z20" s="31">
        <v>64</v>
      </c>
      <c r="AA20" s="11">
        <f t="shared" si="2"/>
        <v>29</v>
      </c>
      <c r="AB20" s="27">
        <v>35</v>
      </c>
      <c r="AC20" s="11">
        <v>58</v>
      </c>
    </row>
    <row r="21" spans="1:29" x14ac:dyDescent="0.25">
      <c r="A21" s="24">
        <v>20</v>
      </c>
      <c r="B21" s="25" t="s">
        <v>1</v>
      </c>
      <c r="C21" s="25" t="s">
        <v>90</v>
      </c>
      <c r="D21" s="25" t="s">
        <v>51</v>
      </c>
      <c r="E21" s="25" t="s">
        <v>56</v>
      </c>
      <c r="F21" s="25" t="s">
        <v>13</v>
      </c>
      <c r="G21" s="25" t="s">
        <v>66</v>
      </c>
      <c r="H21" s="25" t="s">
        <v>20</v>
      </c>
      <c r="I21" s="25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26">
        <v>0</v>
      </c>
      <c r="P21" s="24">
        <v>7</v>
      </c>
      <c r="Q21" s="24">
        <v>4</v>
      </c>
      <c r="R21" s="27" t="s">
        <v>110</v>
      </c>
      <c r="S21" s="25">
        <v>1</v>
      </c>
      <c r="T21" s="28">
        <v>22</v>
      </c>
      <c r="U21" s="29">
        <f t="shared" si="0"/>
        <v>12</v>
      </c>
      <c r="V21" s="11">
        <v>10</v>
      </c>
      <c r="W21" s="11">
        <v>26</v>
      </c>
      <c r="X21" s="30">
        <f t="shared" si="1"/>
        <v>15</v>
      </c>
      <c r="Y21" s="31">
        <v>11</v>
      </c>
      <c r="Z21" s="31">
        <v>96</v>
      </c>
      <c r="AA21" s="11">
        <f t="shared" si="2"/>
        <v>48</v>
      </c>
      <c r="AB21" s="27">
        <v>48</v>
      </c>
      <c r="AC21" s="11">
        <v>87</v>
      </c>
    </row>
    <row r="22" spans="1:29" x14ac:dyDescent="0.25">
      <c r="A22" s="24">
        <v>21</v>
      </c>
      <c r="B22" s="25" t="s">
        <v>2</v>
      </c>
      <c r="C22" s="25" t="s">
        <v>88</v>
      </c>
      <c r="D22" s="25" t="s">
        <v>93</v>
      </c>
      <c r="E22" s="25" t="s">
        <v>96</v>
      </c>
      <c r="F22" s="25" t="s">
        <v>15</v>
      </c>
      <c r="G22" s="25" t="s">
        <v>17</v>
      </c>
      <c r="H22" s="25" t="s">
        <v>19</v>
      </c>
      <c r="I22" s="25">
        <v>1</v>
      </c>
      <c r="J22" s="11">
        <v>1</v>
      </c>
      <c r="K22" s="11">
        <v>1</v>
      </c>
      <c r="L22" s="11">
        <v>1</v>
      </c>
      <c r="M22" s="11">
        <v>0</v>
      </c>
      <c r="N22" s="11">
        <v>0</v>
      </c>
      <c r="O22" s="26">
        <v>0</v>
      </c>
      <c r="P22" s="24">
        <v>25</v>
      </c>
      <c r="Q22" s="24">
        <v>288</v>
      </c>
      <c r="R22" s="27" t="s">
        <v>110</v>
      </c>
      <c r="S22" s="25">
        <v>28</v>
      </c>
      <c r="T22" s="28">
        <v>84</v>
      </c>
      <c r="U22" s="29">
        <f t="shared" si="0"/>
        <v>46</v>
      </c>
      <c r="V22" s="11">
        <v>38</v>
      </c>
      <c r="W22" s="11">
        <v>37</v>
      </c>
      <c r="X22" s="30">
        <f t="shared" si="1"/>
        <v>20</v>
      </c>
      <c r="Y22" s="31">
        <v>17</v>
      </c>
      <c r="Z22" s="31">
        <v>70</v>
      </c>
      <c r="AA22" s="11">
        <f t="shared" si="2"/>
        <v>36</v>
      </c>
      <c r="AB22" s="27">
        <v>34</v>
      </c>
      <c r="AC22" s="11">
        <v>62</v>
      </c>
    </row>
    <row r="23" spans="1:29" x14ac:dyDescent="0.25">
      <c r="A23" s="24">
        <v>22</v>
      </c>
      <c r="B23" s="25" t="s">
        <v>1</v>
      </c>
      <c r="C23" s="25" t="s">
        <v>88</v>
      </c>
      <c r="D23" s="25" t="s">
        <v>5</v>
      </c>
      <c r="E23" s="25" t="s">
        <v>9</v>
      </c>
      <c r="F23" s="25" t="s">
        <v>13</v>
      </c>
      <c r="G23" s="25" t="s">
        <v>17</v>
      </c>
      <c r="H23" s="25" t="s">
        <v>20</v>
      </c>
      <c r="I23" s="25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6">
        <v>0</v>
      </c>
      <c r="P23" s="24">
        <v>13</v>
      </c>
      <c r="Q23" s="24">
        <v>1</v>
      </c>
      <c r="R23" s="27" t="s">
        <v>87</v>
      </c>
      <c r="S23" s="25">
        <v>2</v>
      </c>
      <c r="T23" s="28">
        <v>64</v>
      </c>
      <c r="U23" s="29">
        <f t="shared" si="0"/>
        <v>32</v>
      </c>
      <c r="V23" s="11">
        <v>32</v>
      </c>
      <c r="W23" s="11">
        <v>29</v>
      </c>
      <c r="X23" s="30">
        <f t="shared" si="1"/>
        <v>15</v>
      </c>
      <c r="Y23" s="31">
        <v>14</v>
      </c>
      <c r="Z23" s="31">
        <v>76</v>
      </c>
      <c r="AA23" s="11">
        <f t="shared" si="2"/>
        <v>35</v>
      </c>
      <c r="AB23" s="27">
        <v>41</v>
      </c>
      <c r="AC23" s="11">
        <v>87</v>
      </c>
    </row>
    <row r="24" spans="1:29" x14ac:dyDescent="0.25">
      <c r="A24" s="24">
        <v>23</v>
      </c>
      <c r="B24" s="25" t="s">
        <v>2</v>
      </c>
      <c r="C24" s="25" t="s">
        <v>89</v>
      </c>
      <c r="D24" s="25" t="s">
        <v>93</v>
      </c>
      <c r="E24" s="25" t="s">
        <v>7</v>
      </c>
      <c r="F24" s="25" t="s">
        <v>15</v>
      </c>
      <c r="G24" s="25" t="s">
        <v>97</v>
      </c>
      <c r="H24" s="25" t="s">
        <v>19</v>
      </c>
      <c r="I24" s="25">
        <v>0</v>
      </c>
      <c r="J24" s="11">
        <v>0</v>
      </c>
      <c r="K24" s="11">
        <v>0</v>
      </c>
      <c r="L24" s="11">
        <v>0</v>
      </c>
      <c r="M24" s="11">
        <v>1</v>
      </c>
      <c r="N24" s="11" t="s">
        <v>83</v>
      </c>
      <c r="O24" s="26">
        <v>0</v>
      </c>
      <c r="P24" s="24">
        <v>1</v>
      </c>
      <c r="Q24" s="24">
        <v>12</v>
      </c>
      <c r="R24" s="27" t="s">
        <v>85</v>
      </c>
      <c r="S24" s="25">
        <v>28</v>
      </c>
      <c r="T24" s="28">
        <v>88</v>
      </c>
      <c r="U24" s="29">
        <f t="shared" si="0"/>
        <v>48</v>
      </c>
      <c r="V24" s="11">
        <v>40</v>
      </c>
      <c r="W24" s="11">
        <v>17</v>
      </c>
      <c r="X24" s="30">
        <f t="shared" si="1"/>
        <v>10</v>
      </c>
      <c r="Y24" s="31">
        <v>7</v>
      </c>
      <c r="Z24" s="31">
        <v>74</v>
      </c>
      <c r="AA24" s="11">
        <f t="shared" si="2"/>
        <v>40</v>
      </c>
      <c r="AB24" s="27">
        <v>34</v>
      </c>
      <c r="AC24" s="11">
        <v>47</v>
      </c>
    </row>
    <row r="25" spans="1:29" x14ac:dyDescent="0.25">
      <c r="A25" s="24">
        <v>24</v>
      </c>
      <c r="B25" s="25" t="s">
        <v>2</v>
      </c>
      <c r="C25" s="25" t="s">
        <v>89</v>
      </c>
      <c r="D25" s="25" t="s">
        <v>51</v>
      </c>
      <c r="E25" s="25" t="s">
        <v>7</v>
      </c>
      <c r="F25" s="25" t="s">
        <v>14</v>
      </c>
      <c r="G25" s="25" t="s">
        <v>17</v>
      </c>
      <c r="H25" s="25" t="s">
        <v>20</v>
      </c>
      <c r="I25" s="25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6">
        <v>0</v>
      </c>
      <c r="P25" s="24">
        <v>1</v>
      </c>
      <c r="Q25" s="24">
        <v>3</v>
      </c>
      <c r="R25" s="27" t="s">
        <v>110</v>
      </c>
      <c r="S25" s="25">
        <v>24</v>
      </c>
      <c r="T25" s="28">
        <v>90</v>
      </c>
      <c r="U25" s="29">
        <f t="shared" si="0"/>
        <v>52</v>
      </c>
      <c r="V25" s="11">
        <v>38</v>
      </c>
      <c r="W25" s="11">
        <v>46</v>
      </c>
      <c r="X25" s="30">
        <f t="shared" si="1"/>
        <v>30</v>
      </c>
      <c r="Y25" s="31">
        <v>16</v>
      </c>
      <c r="Z25" s="31">
        <v>84</v>
      </c>
      <c r="AA25" s="11">
        <f t="shared" si="2"/>
        <v>44</v>
      </c>
      <c r="AB25" s="27">
        <v>40</v>
      </c>
      <c r="AC25" s="11">
        <v>91</v>
      </c>
    </row>
    <row r="26" spans="1:29" x14ac:dyDescent="0.25">
      <c r="A26" s="24">
        <v>25</v>
      </c>
      <c r="B26" s="25" t="s">
        <v>1</v>
      </c>
      <c r="C26" s="25" t="s">
        <v>88</v>
      </c>
      <c r="D26" s="25" t="s">
        <v>92</v>
      </c>
      <c r="E26" s="25" t="s">
        <v>96</v>
      </c>
      <c r="F26" s="25" t="s">
        <v>14</v>
      </c>
      <c r="G26" s="25" t="s">
        <v>66</v>
      </c>
      <c r="H26" s="25" t="s">
        <v>20</v>
      </c>
      <c r="I26" s="25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26">
        <v>0</v>
      </c>
      <c r="P26" s="24">
        <v>31</v>
      </c>
      <c r="Q26" s="24">
        <v>360</v>
      </c>
      <c r="R26" s="27" t="s">
        <v>110</v>
      </c>
      <c r="S26" s="25">
        <v>2</v>
      </c>
      <c r="T26" s="28">
        <v>27</v>
      </c>
      <c r="U26" s="29">
        <f t="shared" si="0"/>
        <v>15</v>
      </c>
      <c r="V26" s="11">
        <v>12</v>
      </c>
      <c r="W26" s="11">
        <v>16</v>
      </c>
      <c r="X26" s="30">
        <f t="shared" si="1"/>
        <v>8</v>
      </c>
      <c r="Y26" s="31">
        <v>8</v>
      </c>
      <c r="Z26" s="31">
        <v>84</v>
      </c>
      <c r="AA26" s="11">
        <f t="shared" si="2"/>
        <v>44</v>
      </c>
      <c r="AB26" s="27">
        <v>40</v>
      </c>
      <c r="AC26" s="11">
        <v>93</v>
      </c>
    </row>
    <row r="27" spans="1:29" x14ac:dyDescent="0.25">
      <c r="A27" s="24">
        <v>26</v>
      </c>
      <c r="B27" s="25" t="s">
        <v>2</v>
      </c>
      <c r="C27" s="25" t="s">
        <v>89</v>
      </c>
      <c r="D27" s="25" t="s">
        <v>5</v>
      </c>
      <c r="E27" s="25" t="s">
        <v>11</v>
      </c>
      <c r="F27" s="25" t="s">
        <v>14</v>
      </c>
      <c r="G27" s="25" t="s">
        <v>66</v>
      </c>
      <c r="H27" s="25" t="s">
        <v>20</v>
      </c>
      <c r="I27" s="25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26">
        <v>0</v>
      </c>
      <c r="P27" s="24">
        <v>9</v>
      </c>
      <c r="Q27" s="24">
        <v>56</v>
      </c>
      <c r="R27" s="27" t="s">
        <v>110</v>
      </c>
      <c r="S27" s="25">
        <v>13</v>
      </c>
      <c r="T27" s="28">
        <v>55</v>
      </c>
      <c r="U27" s="29">
        <f t="shared" si="0"/>
        <v>27</v>
      </c>
      <c r="V27" s="11">
        <v>28</v>
      </c>
      <c r="W27" s="11">
        <v>10</v>
      </c>
      <c r="X27" s="30">
        <f t="shared" si="1"/>
        <v>0</v>
      </c>
      <c r="Y27" s="31">
        <v>10</v>
      </c>
      <c r="Z27" s="31">
        <v>90</v>
      </c>
      <c r="AA27" s="11">
        <f t="shared" si="2"/>
        <v>47</v>
      </c>
      <c r="AB27" s="27">
        <v>43</v>
      </c>
      <c r="AC27" s="11">
        <v>90</v>
      </c>
    </row>
    <row r="28" spans="1:29" x14ac:dyDescent="0.25">
      <c r="A28" s="24">
        <v>27</v>
      </c>
      <c r="B28" s="25" t="s">
        <v>2</v>
      </c>
      <c r="C28" s="25" t="s">
        <v>89</v>
      </c>
      <c r="D28" s="25" t="s">
        <v>51</v>
      </c>
      <c r="E28" s="25" t="s">
        <v>8</v>
      </c>
      <c r="F28" s="25" t="s">
        <v>14</v>
      </c>
      <c r="G28" s="25" t="s">
        <v>17</v>
      </c>
      <c r="H28" s="25" t="s">
        <v>20</v>
      </c>
      <c r="I28" s="25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26">
        <v>0</v>
      </c>
      <c r="P28" s="24">
        <v>5</v>
      </c>
      <c r="Q28" s="24">
        <v>34</v>
      </c>
      <c r="R28" s="27" t="s">
        <v>110</v>
      </c>
      <c r="S28" s="25">
        <v>0</v>
      </c>
      <c r="T28" s="28">
        <v>46</v>
      </c>
      <c r="U28" s="29">
        <f t="shared" si="0"/>
        <v>27</v>
      </c>
      <c r="V28" s="11">
        <v>19</v>
      </c>
      <c r="W28" s="11">
        <v>10</v>
      </c>
      <c r="X28" s="30">
        <f t="shared" si="1"/>
        <v>5</v>
      </c>
      <c r="Y28" s="31">
        <v>5</v>
      </c>
      <c r="Z28" s="31">
        <v>68</v>
      </c>
      <c r="AA28" s="11">
        <f t="shared" si="2"/>
        <v>35</v>
      </c>
      <c r="AB28" s="27">
        <v>33</v>
      </c>
      <c r="AC28" s="11">
        <v>75</v>
      </c>
    </row>
    <row r="29" spans="1:29" x14ac:dyDescent="0.25">
      <c r="A29" s="24">
        <v>28</v>
      </c>
      <c r="B29" s="25" t="s">
        <v>2</v>
      </c>
      <c r="C29" s="25" t="s">
        <v>88</v>
      </c>
      <c r="D29" s="25">
        <v>0</v>
      </c>
      <c r="E29" s="25" t="s">
        <v>10</v>
      </c>
      <c r="F29" s="25" t="s">
        <v>14</v>
      </c>
      <c r="G29" s="25" t="s">
        <v>66</v>
      </c>
      <c r="H29" s="25" t="s">
        <v>19</v>
      </c>
      <c r="I29" s="25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26">
        <v>0</v>
      </c>
      <c r="P29" s="24">
        <v>16</v>
      </c>
      <c r="Q29" s="24">
        <v>16</v>
      </c>
      <c r="R29" s="27" t="s">
        <v>110</v>
      </c>
      <c r="S29" s="25">
        <v>12</v>
      </c>
      <c r="T29" s="28">
        <v>52</v>
      </c>
      <c r="U29" s="29">
        <f t="shared" si="0"/>
        <v>28</v>
      </c>
      <c r="V29" s="11">
        <v>24</v>
      </c>
      <c r="W29" s="11">
        <v>27</v>
      </c>
      <c r="X29" s="30">
        <f t="shared" si="1"/>
        <v>19</v>
      </c>
      <c r="Y29" s="31">
        <v>8</v>
      </c>
      <c r="Z29" s="31">
        <v>75</v>
      </c>
      <c r="AA29" s="11">
        <f t="shared" si="2"/>
        <v>41</v>
      </c>
      <c r="AB29" s="27">
        <v>34</v>
      </c>
      <c r="AC29" s="11">
        <v>58</v>
      </c>
    </row>
    <row r="30" spans="1:29" x14ac:dyDescent="0.25">
      <c r="A30" s="24">
        <v>29</v>
      </c>
      <c r="B30" s="25" t="s">
        <v>1</v>
      </c>
      <c r="C30" s="25" t="s">
        <v>88</v>
      </c>
      <c r="D30" s="25" t="s">
        <v>93</v>
      </c>
      <c r="E30" s="25" t="s">
        <v>11</v>
      </c>
      <c r="F30" s="25" t="s">
        <v>14</v>
      </c>
      <c r="G30" s="25" t="s">
        <v>97</v>
      </c>
      <c r="H30" s="25" t="s">
        <v>20</v>
      </c>
      <c r="I30" s="25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6">
        <v>0</v>
      </c>
      <c r="P30" s="24">
        <v>6</v>
      </c>
      <c r="Q30" s="24">
        <v>52</v>
      </c>
      <c r="R30" s="27" t="s">
        <v>103</v>
      </c>
      <c r="S30" s="25">
        <v>11</v>
      </c>
      <c r="T30" s="28">
        <v>60</v>
      </c>
      <c r="U30" s="29">
        <f t="shared" si="0"/>
        <v>34</v>
      </c>
      <c r="V30" s="11">
        <v>26</v>
      </c>
      <c r="W30" s="11">
        <v>27</v>
      </c>
      <c r="X30" s="30">
        <f t="shared" si="1"/>
        <v>15</v>
      </c>
      <c r="Y30" s="31">
        <v>12</v>
      </c>
      <c r="Z30" s="31">
        <v>67</v>
      </c>
      <c r="AA30" s="11">
        <f t="shared" si="2"/>
        <v>36</v>
      </c>
      <c r="AB30" s="27">
        <v>31</v>
      </c>
      <c r="AC30" s="11">
        <v>55</v>
      </c>
    </row>
    <row r="31" spans="1:29" x14ac:dyDescent="0.25">
      <c r="A31" s="24">
        <v>30</v>
      </c>
      <c r="B31" s="25" t="s">
        <v>1</v>
      </c>
      <c r="C31" s="25" t="s">
        <v>90</v>
      </c>
      <c r="D31" s="25" t="s">
        <v>93</v>
      </c>
      <c r="E31" s="25" t="s">
        <v>10</v>
      </c>
      <c r="F31" s="25" t="s">
        <v>14</v>
      </c>
      <c r="G31" s="25" t="s">
        <v>97</v>
      </c>
      <c r="H31" s="25" t="s">
        <v>19</v>
      </c>
      <c r="I31" s="25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26">
        <v>0</v>
      </c>
      <c r="P31" s="24">
        <v>4</v>
      </c>
      <c r="Q31" s="24">
        <v>19</v>
      </c>
      <c r="R31" s="27" t="s">
        <v>110</v>
      </c>
      <c r="S31" s="25">
        <v>26</v>
      </c>
      <c r="T31" s="28">
        <v>83</v>
      </c>
      <c r="U31" s="29">
        <f t="shared" si="0"/>
        <v>42</v>
      </c>
      <c r="V31" s="11">
        <v>41</v>
      </c>
      <c r="W31" s="11">
        <v>38</v>
      </c>
      <c r="X31" s="30">
        <f t="shared" si="1"/>
        <v>20</v>
      </c>
      <c r="Y31" s="31">
        <v>18</v>
      </c>
      <c r="Z31" s="31">
        <v>78</v>
      </c>
      <c r="AA31" s="11">
        <f t="shared" si="2"/>
        <v>39</v>
      </c>
      <c r="AB31" s="27">
        <v>39</v>
      </c>
      <c r="AC31" s="11">
        <v>67</v>
      </c>
    </row>
    <row r="32" spans="1:29" x14ac:dyDescent="0.25">
      <c r="A32" s="24">
        <v>31</v>
      </c>
      <c r="B32" s="25" t="s">
        <v>1</v>
      </c>
      <c r="C32" s="25" t="s">
        <v>88</v>
      </c>
      <c r="D32" s="25" t="s">
        <v>92</v>
      </c>
      <c r="E32" s="25" t="s">
        <v>9</v>
      </c>
      <c r="F32" s="25" t="s">
        <v>14</v>
      </c>
      <c r="G32" s="25" t="s">
        <v>66</v>
      </c>
      <c r="H32" s="25" t="s">
        <v>20</v>
      </c>
      <c r="I32" s="25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26">
        <v>0</v>
      </c>
      <c r="P32" s="24">
        <v>49</v>
      </c>
      <c r="Q32" s="24">
        <v>420</v>
      </c>
      <c r="R32" s="27" t="s">
        <v>110</v>
      </c>
      <c r="S32" s="25">
        <v>0</v>
      </c>
      <c r="T32" s="28">
        <v>5</v>
      </c>
      <c r="U32" s="29">
        <f t="shared" si="0"/>
        <v>2</v>
      </c>
      <c r="V32" s="11">
        <v>3</v>
      </c>
      <c r="W32" s="11">
        <v>14</v>
      </c>
      <c r="X32" s="30">
        <f t="shared" si="1"/>
        <v>9</v>
      </c>
      <c r="Y32" s="31">
        <v>5</v>
      </c>
      <c r="Z32" s="31">
        <v>89</v>
      </c>
      <c r="AA32" s="11">
        <f t="shared" si="2"/>
        <v>47</v>
      </c>
      <c r="AB32" s="27">
        <v>42</v>
      </c>
      <c r="AC32" s="11">
        <v>90</v>
      </c>
    </row>
    <row r="33" spans="1:29" x14ac:dyDescent="0.25">
      <c r="A33" s="24">
        <v>32</v>
      </c>
      <c r="B33" s="25" t="s">
        <v>2</v>
      </c>
      <c r="C33" s="25" t="s">
        <v>89</v>
      </c>
      <c r="D33" s="25" t="s">
        <v>93</v>
      </c>
      <c r="E33" s="25" t="s">
        <v>8</v>
      </c>
      <c r="F33" s="25" t="s">
        <v>14</v>
      </c>
      <c r="G33" s="25" t="s">
        <v>97</v>
      </c>
      <c r="H33" s="25" t="s">
        <v>20</v>
      </c>
      <c r="I33" s="25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26">
        <v>0</v>
      </c>
      <c r="P33" s="24">
        <v>3</v>
      </c>
      <c r="Q33" s="24">
        <v>6</v>
      </c>
      <c r="R33" s="27" t="s">
        <v>110</v>
      </c>
      <c r="S33" s="25">
        <v>12</v>
      </c>
      <c r="T33" s="28">
        <v>79</v>
      </c>
      <c r="U33" s="29">
        <f t="shared" si="0"/>
        <v>41</v>
      </c>
      <c r="V33" s="11">
        <v>38</v>
      </c>
      <c r="W33" s="11">
        <v>56</v>
      </c>
      <c r="X33" s="30">
        <f t="shared" si="1"/>
        <v>32</v>
      </c>
      <c r="Y33" s="31">
        <v>24</v>
      </c>
      <c r="Z33" s="31">
        <v>67</v>
      </c>
      <c r="AA33" s="11">
        <f t="shared" si="2"/>
        <v>41</v>
      </c>
      <c r="AB33" s="27">
        <v>26</v>
      </c>
      <c r="AC33" s="11">
        <v>65</v>
      </c>
    </row>
    <row r="34" spans="1:29" x14ac:dyDescent="0.25">
      <c r="A34" s="24">
        <v>33</v>
      </c>
      <c r="B34" s="25" t="s">
        <v>2</v>
      </c>
      <c r="C34" s="25" t="s">
        <v>88</v>
      </c>
      <c r="D34" s="25" t="s">
        <v>92</v>
      </c>
      <c r="E34" s="25" t="s">
        <v>10</v>
      </c>
      <c r="F34" s="25" t="s">
        <v>14</v>
      </c>
      <c r="G34" s="25" t="s">
        <v>97</v>
      </c>
      <c r="H34" s="25" t="s">
        <v>20</v>
      </c>
      <c r="I34" s="25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26">
        <v>0</v>
      </c>
      <c r="P34" s="24">
        <v>19</v>
      </c>
      <c r="Q34" s="24">
        <v>24</v>
      </c>
      <c r="R34" s="27" t="s">
        <v>103</v>
      </c>
      <c r="S34" s="25">
        <v>15</v>
      </c>
      <c r="T34" s="28">
        <v>22</v>
      </c>
      <c r="U34" s="29">
        <f t="shared" si="0"/>
        <v>11</v>
      </c>
      <c r="V34" s="11">
        <v>11</v>
      </c>
      <c r="W34" s="11">
        <v>14</v>
      </c>
      <c r="X34" s="30">
        <f t="shared" si="1"/>
        <v>7</v>
      </c>
      <c r="Y34" s="31">
        <v>7</v>
      </c>
      <c r="Z34" s="31">
        <v>43</v>
      </c>
      <c r="AA34" s="11">
        <f t="shared" si="2"/>
        <v>22</v>
      </c>
      <c r="AB34" s="27">
        <v>21</v>
      </c>
      <c r="AC34" s="11">
        <v>56</v>
      </c>
    </row>
    <row r="35" spans="1:29" x14ac:dyDescent="0.25">
      <c r="A35" s="24">
        <v>34</v>
      </c>
      <c r="B35" s="25" t="s">
        <v>1</v>
      </c>
      <c r="C35" s="25" t="s">
        <v>88</v>
      </c>
      <c r="D35" s="25" t="s">
        <v>5</v>
      </c>
      <c r="E35" s="25" t="s">
        <v>11</v>
      </c>
      <c r="F35" s="25" t="s">
        <v>14</v>
      </c>
      <c r="G35" s="25" t="s">
        <v>97</v>
      </c>
      <c r="H35" s="25" t="s">
        <v>20</v>
      </c>
      <c r="I35" s="25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26">
        <v>0</v>
      </c>
      <c r="P35" s="24">
        <v>17</v>
      </c>
      <c r="Q35" s="24">
        <v>135</v>
      </c>
      <c r="R35" s="27" t="s">
        <v>110</v>
      </c>
      <c r="S35" s="25">
        <v>13</v>
      </c>
      <c r="T35" s="28">
        <v>108</v>
      </c>
      <c r="U35" s="29">
        <f t="shared" si="0"/>
        <v>59</v>
      </c>
      <c r="V35" s="11">
        <v>49</v>
      </c>
      <c r="W35" s="11">
        <v>59</v>
      </c>
      <c r="X35" s="30">
        <f t="shared" si="1"/>
        <v>34</v>
      </c>
      <c r="Y35" s="31">
        <v>25</v>
      </c>
      <c r="Z35" s="31">
        <v>68</v>
      </c>
      <c r="AA35" s="11">
        <f t="shared" si="2"/>
        <v>46</v>
      </c>
      <c r="AB35" s="27">
        <v>22</v>
      </c>
      <c r="AC35" s="11">
        <v>61</v>
      </c>
    </row>
    <row r="36" spans="1:29" x14ac:dyDescent="0.25">
      <c r="A36" s="24">
        <v>35</v>
      </c>
      <c r="B36" s="25" t="s">
        <v>2</v>
      </c>
      <c r="C36" s="25" t="s">
        <v>88</v>
      </c>
      <c r="D36" s="25" t="s">
        <v>51</v>
      </c>
      <c r="E36" s="25" t="s">
        <v>8</v>
      </c>
      <c r="F36" s="25" t="s">
        <v>14</v>
      </c>
      <c r="G36" s="25" t="s">
        <v>17</v>
      </c>
      <c r="H36" s="25" t="s">
        <v>20</v>
      </c>
      <c r="I36" s="25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26">
        <v>0</v>
      </c>
      <c r="P36" s="24">
        <v>3</v>
      </c>
      <c r="Q36" s="24">
        <v>3</v>
      </c>
      <c r="R36" s="27" t="s">
        <v>110</v>
      </c>
      <c r="S36" s="25">
        <v>25</v>
      </c>
      <c r="T36" s="28">
        <v>111</v>
      </c>
      <c r="U36" s="29">
        <f t="shared" si="0"/>
        <v>59</v>
      </c>
      <c r="V36" s="11">
        <v>52</v>
      </c>
      <c r="W36" s="11">
        <v>41</v>
      </c>
      <c r="X36" s="30">
        <f t="shared" si="1"/>
        <v>22</v>
      </c>
      <c r="Y36" s="31">
        <v>19</v>
      </c>
      <c r="Z36" s="31">
        <v>74</v>
      </c>
      <c r="AA36" s="11">
        <f t="shared" si="2"/>
        <v>38</v>
      </c>
      <c r="AB36" s="27">
        <v>36</v>
      </c>
      <c r="AC36" s="11">
        <v>66</v>
      </c>
    </row>
    <row r="37" spans="1:29" x14ac:dyDescent="0.25">
      <c r="A37" s="24">
        <v>36</v>
      </c>
      <c r="B37" s="25" t="s">
        <v>2</v>
      </c>
      <c r="C37" s="25" t="s">
        <v>89</v>
      </c>
      <c r="D37" s="25" t="s">
        <v>92</v>
      </c>
      <c r="E37" s="25" t="s">
        <v>8</v>
      </c>
      <c r="F37" s="25" t="s">
        <v>14</v>
      </c>
      <c r="G37" s="25" t="s">
        <v>16</v>
      </c>
      <c r="H37" s="25" t="s">
        <v>20</v>
      </c>
      <c r="I37" s="25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26">
        <v>0</v>
      </c>
      <c r="P37" s="24">
        <v>3</v>
      </c>
      <c r="Q37" s="24">
        <v>4</v>
      </c>
      <c r="R37" s="27" t="s">
        <v>110</v>
      </c>
      <c r="S37" s="25">
        <v>13</v>
      </c>
      <c r="T37" s="28">
        <v>99</v>
      </c>
      <c r="U37" s="29">
        <f t="shared" si="0"/>
        <v>50</v>
      </c>
      <c r="V37" s="11">
        <v>49</v>
      </c>
      <c r="W37" s="11">
        <v>57</v>
      </c>
      <c r="X37" s="30">
        <f t="shared" si="1"/>
        <v>31</v>
      </c>
      <c r="Y37" s="31">
        <v>26</v>
      </c>
      <c r="Z37" s="31">
        <v>70</v>
      </c>
      <c r="AA37" s="11">
        <f t="shared" si="2"/>
        <v>42</v>
      </c>
      <c r="AB37" s="27">
        <v>28</v>
      </c>
      <c r="AC37" s="11">
        <v>48</v>
      </c>
    </row>
    <row r="38" spans="1:29" x14ac:dyDescent="0.25">
      <c r="A38" s="24">
        <v>37</v>
      </c>
      <c r="B38" s="25" t="s">
        <v>2</v>
      </c>
      <c r="C38" s="25" t="s">
        <v>88</v>
      </c>
      <c r="D38" s="25">
        <v>0</v>
      </c>
      <c r="E38" s="25" t="s">
        <v>8</v>
      </c>
      <c r="F38" s="25" t="s">
        <v>14</v>
      </c>
      <c r="G38" s="25" t="s">
        <v>97</v>
      </c>
      <c r="H38" s="25" t="s">
        <v>19</v>
      </c>
      <c r="I38" s="25">
        <v>1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26">
        <v>0</v>
      </c>
      <c r="P38" s="24">
        <v>4</v>
      </c>
      <c r="Q38" s="24">
        <v>8</v>
      </c>
      <c r="R38" s="27" t="s">
        <v>110</v>
      </c>
      <c r="S38" s="25">
        <v>28</v>
      </c>
      <c r="T38" s="28">
        <v>87</v>
      </c>
      <c r="U38" s="29">
        <f t="shared" si="0"/>
        <v>46</v>
      </c>
      <c r="V38" s="11">
        <v>41</v>
      </c>
      <c r="W38" s="11">
        <v>50</v>
      </c>
      <c r="X38" s="30">
        <f t="shared" si="1"/>
        <v>25</v>
      </c>
      <c r="Y38" s="31">
        <v>25</v>
      </c>
      <c r="Z38" s="31">
        <v>83</v>
      </c>
      <c r="AA38" s="11">
        <f t="shared" si="2"/>
        <v>44</v>
      </c>
      <c r="AB38" s="27">
        <v>39</v>
      </c>
      <c r="AC38" s="11">
        <v>61</v>
      </c>
    </row>
    <row r="39" spans="1:29" x14ac:dyDescent="0.25">
      <c r="A39" s="24">
        <v>38</v>
      </c>
      <c r="B39" s="25" t="s">
        <v>2</v>
      </c>
      <c r="C39" s="25" t="s">
        <v>88</v>
      </c>
      <c r="D39" s="25" t="s">
        <v>51</v>
      </c>
      <c r="E39" s="25" t="s">
        <v>7</v>
      </c>
      <c r="F39" s="25" t="s">
        <v>14</v>
      </c>
      <c r="G39" s="25" t="s">
        <v>17</v>
      </c>
      <c r="H39" s="25" t="s">
        <v>20</v>
      </c>
      <c r="I39" s="25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26">
        <v>0</v>
      </c>
      <c r="P39" s="24">
        <v>2</v>
      </c>
      <c r="Q39" s="24">
        <v>22</v>
      </c>
      <c r="R39" s="27" t="s">
        <v>102</v>
      </c>
      <c r="S39" s="25">
        <v>6</v>
      </c>
      <c r="T39" s="28">
        <v>66</v>
      </c>
      <c r="U39" s="29">
        <f t="shared" si="0"/>
        <v>35</v>
      </c>
      <c r="V39" s="11">
        <v>31</v>
      </c>
      <c r="W39" s="11">
        <v>26</v>
      </c>
      <c r="X39" s="30">
        <f t="shared" si="1"/>
        <v>16</v>
      </c>
      <c r="Y39" s="31">
        <v>10</v>
      </c>
      <c r="Z39" s="31">
        <v>72</v>
      </c>
      <c r="AA39" s="11">
        <f t="shared" si="2"/>
        <v>33</v>
      </c>
      <c r="AB39" s="27">
        <v>39</v>
      </c>
      <c r="AC39" s="11">
        <v>57</v>
      </c>
    </row>
    <row r="40" spans="1:29" x14ac:dyDescent="0.25">
      <c r="A40" s="24">
        <v>39</v>
      </c>
      <c r="B40" s="25" t="s">
        <v>1</v>
      </c>
      <c r="C40" s="25" t="s">
        <v>89</v>
      </c>
      <c r="D40" s="25" t="s">
        <v>93</v>
      </c>
      <c r="E40" s="25" t="s">
        <v>7</v>
      </c>
      <c r="F40" s="25" t="s">
        <v>15</v>
      </c>
      <c r="G40" s="25" t="s">
        <v>17</v>
      </c>
      <c r="H40" s="25" t="s">
        <v>19</v>
      </c>
      <c r="I40" s="25">
        <v>1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26">
        <v>0</v>
      </c>
      <c r="P40" s="24">
        <v>1</v>
      </c>
      <c r="Q40" s="24">
        <v>11</v>
      </c>
      <c r="R40" s="27" t="s">
        <v>110</v>
      </c>
      <c r="S40" s="25">
        <v>10</v>
      </c>
      <c r="T40" s="28">
        <v>69</v>
      </c>
      <c r="U40" s="29">
        <f t="shared" si="0"/>
        <v>36</v>
      </c>
      <c r="V40" s="11">
        <v>33</v>
      </c>
      <c r="W40" s="11">
        <v>14</v>
      </c>
      <c r="X40" s="30">
        <f t="shared" si="1"/>
        <v>7</v>
      </c>
      <c r="Y40" s="31">
        <v>7</v>
      </c>
      <c r="Z40" s="31">
        <v>91</v>
      </c>
      <c r="AA40" s="11">
        <f t="shared" si="2"/>
        <v>49</v>
      </c>
      <c r="AB40" s="27">
        <v>42</v>
      </c>
      <c r="AC40" s="11">
        <v>78</v>
      </c>
    </row>
    <row r="41" spans="1:29" x14ac:dyDescent="0.25">
      <c r="A41" s="24">
        <v>40</v>
      </c>
      <c r="B41" s="25" t="s">
        <v>1</v>
      </c>
      <c r="C41" s="25" t="s">
        <v>88</v>
      </c>
      <c r="D41" s="25" t="s">
        <v>93</v>
      </c>
      <c r="E41" s="25" t="s">
        <v>11</v>
      </c>
      <c r="F41" s="25" t="s">
        <v>14</v>
      </c>
      <c r="G41" s="25" t="s">
        <v>16</v>
      </c>
      <c r="H41" s="25" t="s">
        <v>20</v>
      </c>
      <c r="I41" s="25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26">
        <v>0</v>
      </c>
      <c r="P41" s="24">
        <v>9</v>
      </c>
      <c r="Q41" s="24">
        <v>60</v>
      </c>
      <c r="R41" s="27" t="s">
        <v>110</v>
      </c>
      <c r="S41" s="25">
        <v>19</v>
      </c>
      <c r="T41" s="28">
        <v>85</v>
      </c>
      <c r="U41" s="29">
        <f t="shared" si="0"/>
        <v>48</v>
      </c>
      <c r="V41" s="11">
        <v>37</v>
      </c>
      <c r="W41" s="11">
        <v>52</v>
      </c>
      <c r="X41" s="30">
        <f t="shared" si="1"/>
        <v>28</v>
      </c>
      <c r="Y41" s="31">
        <v>24</v>
      </c>
      <c r="Z41" s="31">
        <v>67</v>
      </c>
      <c r="AA41" s="11">
        <f t="shared" si="2"/>
        <v>37</v>
      </c>
      <c r="AB41" s="27">
        <v>30</v>
      </c>
      <c r="AC41" s="11">
        <v>57</v>
      </c>
    </row>
    <row r="42" spans="1:29" x14ac:dyDescent="0.25">
      <c r="A42" s="24">
        <v>41</v>
      </c>
      <c r="B42" s="25" t="s">
        <v>2</v>
      </c>
      <c r="C42" s="25" t="s">
        <v>89</v>
      </c>
      <c r="D42" s="25" t="s">
        <v>5</v>
      </c>
      <c r="E42" s="25" t="s">
        <v>9</v>
      </c>
      <c r="F42" s="25" t="s">
        <v>13</v>
      </c>
      <c r="G42" s="25" t="s">
        <v>17</v>
      </c>
      <c r="H42" s="25" t="s">
        <v>20</v>
      </c>
      <c r="I42" s="25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26">
        <v>0</v>
      </c>
      <c r="P42" s="24">
        <v>5</v>
      </c>
      <c r="Q42" s="24">
        <v>21</v>
      </c>
      <c r="R42" s="27" t="s">
        <v>110</v>
      </c>
      <c r="S42" s="25">
        <v>4</v>
      </c>
      <c r="T42" s="28">
        <v>79</v>
      </c>
      <c r="U42" s="29">
        <f t="shared" si="0"/>
        <v>48</v>
      </c>
      <c r="V42" s="11">
        <v>31</v>
      </c>
      <c r="W42" s="11">
        <v>31</v>
      </c>
      <c r="X42" s="30">
        <f t="shared" si="1"/>
        <v>20</v>
      </c>
      <c r="Y42" s="31">
        <v>11</v>
      </c>
      <c r="Z42" s="31">
        <v>78</v>
      </c>
      <c r="AA42" s="11">
        <f t="shared" si="2"/>
        <v>42</v>
      </c>
      <c r="AB42" s="27">
        <v>36</v>
      </c>
      <c r="AC42" s="11">
        <v>71</v>
      </c>
    </row>
    <row r="43" spans="1:29" x14ac:dyDescent="0.25">
      <c r="A43" s="24">
        <v>42</v>
      </c>
      <c r="B43" s="25" t="s">
        <v>2</v>
      </c>
      <c r="C43" s="25" t="s">
        <v>88</v>
      </c>
      <c r="D43" s="25" t="s">
        <v>5</v>
      </c>
      <c r="E43" s="25" t="s">
        <v>11</v>
      </c>
      <c r="F43" s="25" t="s">
        <v>14</v>
      </c>
      <c r="G43" s="25" t="s">
        <v>97</v>
      </c>
      <c r="H43" s="25" t="s">
        <v>20</v>
      </c>
      <c r="I43" s="25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26">
        <v>0</v>
      </c>
      <c r="P43" s="24">
        <v>18</v>
      </c>
      <c r="Q43" s="24">
        <v>184</v>
      </c>
      <c r="R43" s="27" t="s">
        <v>70</v>
      </c>
      <c r="S43" s="25">
        <v>35</v>
      </c>
      <c r="T43" s="28">
        <v>84</v>
      </c>
      <c r="U43" s="29">
        <f t="shared" si="0"/>
        <v>45</v>
      </c>
      <c r="V43" s="11">
        <v>39</v>
      </c>
      <c r="W43" s="11">
        <v>44</v>
      </c>
      <c r="X43" s="30">
        <f t="shared" si="1"/>
        <v>27</v>
      </c>
      <c r="Y43" s="31">
        <v>17</v>
      </c>
      <c r="Z43" s="31">
        <v>84</v>
      </c>
      <c r="AA43" s="11">
        <f t="shared" si="2"/>
        <v>54</v>
      </c>
      <c r="AB43" s="27">
        <v>30</v>
      </c>
      <c r="AC43" s="11">
        <v>40</v>
      </c>
    </row>
    <row r="44" spans="1:29" x14ac:dyDescent="0.25">
      <c r="A44" s="24">
        <v>43</v>
      </c>
      <c r="B44" s="25" t="s">
        <v>1</v>
      </c>
      <c r="C44" s="25" t="s">
        <v>88</v>
      </c>
      <c r="D44" s="25" t="s">
        <v>93</v>
      </c>
      <c r="E44" s="25" t="s">
        <v>8</v>
      </c>
      <c r="F44" s="25" t="s">
        <v>14</v>
      </c>
      <c r="G44" s="25" t="s">
        <v>97</v>
      </c>
      <c r="H44" s="25" t="s">
        <v>20</v>
      </c>
      <c r="I44" s="25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26">
        <v>0</v>
      </c>
      <c r="P44" s="24">
        <v>2</v>
      </c>
      <c r="Q44" s="24">
        <v>6</v>
      </c>
      <c r="R44" s="27" t="s">
        <v>110</v>
      </c>
      <c r="S44" s="25">
        <v>5</v>
      </c>
      <c r="T44" s="28">
        <v>76</v>
      </c>
      <c r="U44" s="29">
        <f t="shared" si="0"/>
        <v>46</v>
      </c>
      <c r="V44" s="11">
        <v>30</v>
      </c>
      <c r="W44" s="11">
        <v>42</v>
      </c>
      <c r="X44" s="30">
        <f t="shared" si="1"/>
        <v>26</v>
      </c>
      <c r="Y44" s="31">
        <v>16</v>
      </c>
      <c r="Z44" s="31">
        <v>73</v>
      </c>
      <c r="AA44" s="11">
        <f t="shared" si="2"/>
        <v>43</v>
      </c>
      <c r="AB44" s="27">
        <v>30</v>
      </c>
      <c r="AC44" s="11">
        <v>57</v>
      </c>
    </row>
    <row r="45" spans="1:29" x14ac:dyDescent="0.25">
      <c r="A45" s="24">
        <v>44</v>
      </c>
      <c r="B45" s="25" t="s">
        <v>2</v>
      </c>
      <c r="C45" s="25" t="s">
        <v>88</v>
      </c>
      <c r="D45" s="25" t="s">
        <v>93</v>
      </c>
      <c r="E45" s="25" t="s">
        <v>8</v>
      </c>
      <c r="F45" s="25" t="s">
        <v>13</v>
      </c>
      <c r="G45" s="25" t="s">
        <v>17</v>
      </c>
      <c r="H45" s="25" t="s">
        <v>20</v>
      </c>
      <c r="I45" s="25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26">
        <v>0</v>
      </c>
      <c r="P45" s="24">
        <v>3</v>
      </c>
      <c r="Q45" s="24">
        <v>12</v>
      </c>
      <c r="R45" s="27" t="s">
        <v>110</v>
      </c>
      <c r="S45" s="25">
        <v>6</v>
      </c>
      <c r="T45" s="28">
        <v>46</v>
      </c>
      <c r="U45" s="29">
        <f t="shared" si="0"/>
        <v>31</v>
      </c>
      <c r="V45" s="11">
        <v>15</v>
      </c>
      <c r="W45" s="11">
        <v>47</v>
      </c>
      <c r="X45" s="30">
        <f t="shared" si="1"/>
        <v>28</v>
      </c>
      <c r="Y45" s="31">
        <v>19</v>
      </c>
      <c r="Z45" s="31">
        <v>77</v>
      </c>
      <c r="AA45" s="11">
        <f t="shared" si="2"/>
        <v>43</v>
      </c>
      <c r="AB45" s="27">
        <v>34</v>
      </c>
      <c r="AC45" s="11">
        <v>64</v>
      </c>
    </row>
    <row r="46" spans="1:29" x14ac:dyDescent="0.25">
      <c r="A46" s="24">
        <v>45</v>
      </c>
      <c r="B46" s="25" t="s">
        <v>1</v>
      </c>
      <c r="C46" s="25" t="s">
        <v>4</v>
      </c>
      <c r="D46" s="25" t="s">
        <v>93</v>
      </c>
      <c r="E46" s="25" t="s">
        <v>56</v>
      </c>
      <c r="F46" s="25" t="s">
        <v>15</v>
      </c>
      <c r="G46" s="25" t="s">
        <v>17</v>
      </c>
      <c r="H46" s="25" t="s">
        <v>20</v>
      </c>
      <c r="I46" s="25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26">
        <v>0</v>
      </c>
      <c r="P46" s="24">
        <v>8</v>
      </c>
      <c r="Q46" s="24">
        <v>96</v>
      </c>
      <c r="R46" s="27" t="s">
        <v>110</v>
      </c>
      <c r="S46" s="25">
        <v>11</v>
      </c>
      <c r="T46" s="28">
        <v>75</v>
      </c>
      <c r="U46" s="29">
        <f t="shared" si="0"/>
        <v>56</v>
      </c>
      <c r="V46" s="11">
        <v>19</v>
      </c>
      <c r="W46" s="11">
        <v>53</v>
      </c>
      <c r="X46" s="30">
        <f t="shared" si="1"/>
        <v>34</v>
      </c>
      <c r="Y46" s="31">
        <v>19</v>
      </c>
      <c r="Z46" s="31">
        <v>100</v>
      </c>
      <c r="AA46" s="11">
        <f t="shared" si="2"/>
        <v>55</v>
      </c>
      <c r="AB46" s="27">
        <v>45</v>
      </c>
      <c r="AC46" s="11">
        <v>72</v>
      </c>
    </row>
    <row r="47" spans="1:29" x14ac:dyDescent="0.25">
      <c r="A47" s="24">
        <v>46</v>
      </c>
      <c r="B47" s="25" t="s">
        <v>1</v>
      </c>
      <c r="C47" s="25" t="s">
        <v>89</v>
      </c>
      <c r="D47" s="25" t="s">
        <v>93</v>
      </c>
      <c r="E47" s="25" t="s">
        <v>8</v>
      </c>
      <c r="F47" s="25" t="s">
        <v>14</v>
      </c>
      <c r="G47" s="25" t="s">
        <v>16</v>
      </c>
      <c r="H47" s="25" t="s">
        <v>20</v>
      </c>
      <c r="I47" s="25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26">
        <v>0</v>
      </c>
      <c r="P47" s="24">
        <v>3</v>
      </c>
      <c r="Q47" s="24">
        <v>36</v>
      </c>
      <c r="R47" s="27" t="s">
        <v>110</v>
      </c>
      <c r="S47" s="25">
        <v>16</v>
      </c>
      <c r="T47" s="28">
        <v>39</v>
      </c>
      <c r="U47" s="29">
        <f t="shared" si="0"/>
        <v>21</v>
      </c>
      <c r="V47" s="11">
        <v>18</v>
      </c>
      <c r="W47" s="11">
        <v>54</v>
      </c>
      <c r="X47" s="30">
        <f t="shared" si="1"/>
        <v>28</v>
      </c>
      <c r="Y47" s="31">
        <v>26</v>
      </c>
      <c r="Z47" s="31">
        <v>63</v>
      </c>
      <c r="AA47" s="11">
        <f t="shared" si="2"/>
        <v>36</v>
      </c>
      <c r="AB47" s="27">
        <v>27</v>
      </c>
      <c r="AC47" s="11">
        <v>69</v>
      </c>
    </row>
    <row r="48" spans="1:29" x14ac:dyDescent="0.25">
      <c r="A48" s="24">
        <v>48</v>
      </c>
      <c r="B48" s="25" t="s">
        <v>2</v>
      </c>
      <c r="C48" s="25" t="s">
        <v>89</v>
      </c>
      <c r="D48" s="25" t="s">
        <v>51</v>
      </c>
      <c r="E48" s="25" t="s">
        <v>10</v>
      </c>
      <c r="F48" s="25" t="s">
        <v>15</v>
      </c>
      <c r="G48" s="25" t="s">
        <v>97</v>
      </c>
      <c r="H48" s="25" t="s">
        <v>20</v>
      </c>
      <c r="I48" s="25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26">
        <v>0</v>
      </c>
      <c r="P48" s="24">
        <v>4</v>
      </c>
      <c r="Q48" s="24">
        <v>11</v>
      </c>
      <c r="R48" s="27" t="s">
        <v>63</v>
      </c>
      <c r="S48" s="25">
        <v>33</v>
      </c>
      <c r="T48" s="28">
        <v>84</v>
      </c>
      <c r="U48" s="29">
        <f t="shared" si="0"/>
        <v>48</v>
      </c>
      <c r="V48" s="11">
        <v>36</v>
      </c>
      <c r="W48" s="11">
        <v>25</v>
      </c>
      <c r="X48" s="30">
        <f t="shared" si="1"/>
        <v>20</v>
      </c>
      <c r="Y48" s="31">
        <v>5</v>
      </c>
      <c r="Z48" s="31">
        <v>93</v>
      </c>
      <c r="AA48" s="11">
        <f t="shared" si="2"/>
        <v>49</v>
      </c>
      <c r="AB48" s="27">
        <v>44</v>
      </c>
      <c r="AC48" s="11">
        <v>48</v>
      </c>
    </row>
    <row r="49" spans="1:29" x14ac:dyDescent="0.25">
      <c r="A49" s="24">
        <v>49</v>
      </c>
      <c r="B49" s="25" t="s">
        <v>2</v>
      </c>
      <c r="C49" s="25" t="s">
        <v>88</v>
      </c>
      <c r="D49" s="25" t="s">
        <v>51</v>
      </c>
      <c r="E49" s="25" t="s">
        <v>9</v>
      </c>
      <c r="F49" s="25" t="s">
        <v>14</v>
      </c>
      <c r="G49" s="25" t="s">
        <v>17</v>
      </c>
      <c r="H49" s="25" t="s">
        <v>20</v>
      </c>
      <c r="I49" s="25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0</v>
      </c>
      <c r="P49" s="24">
        <v>4</v>
      </c>
      <c r="Q49" s="24">
        <v>24</v>
      </c>
      <c r="R49" s="27" t="s">
        <v>64</v>
      </c>
      <c r="S49" s="25">
        <v>2</v>
      </c>
      <c r="T49" s="28">
        <v>29</v>
      </c>
      <c r="U49" s="29">
        <f t="shared" si="0"/>
        <v>18</v>
      </c>
      <c r="V49" s="11">
        <v>11</v>
      </c>
      <c r="W49" s="11">
        <v>22</v>
      </c>
      <c r="X49" s="30">
        <f t="shared" si="1"/>
        <v>14</v>
      </c>
      <c r="Y49" s="31">
        <v>8</v>
      </c>
      <c r="Z49" s="31">
        <v>83</v>
      </c>
      <c r="AA49" s="11">
        <f t="shared" si="2"/>
        <v>41</v>
      </c>
      <c r="AB49" s="27">
        <v>42</v>
      </c>
      <c r="AC49" s="11">
        <v>77</v>
      </c>
    </row>
    <row r="50" spans="1:29" x14ac:dyDescent="0.25">
      <c r="A50" s="24">
        <v>50</v>
      </c>
      <c r="B50" s="25" t="s">
        <v>1</v>
      </c>
      <c r="C50" s="25" t="s">
        <v>88</v>
      </c>
      <c r="D50" s="25" t="s">
        <v>51</v>
      </c>
      <c r="E50" s="25" t="s">
        <v>9</v>
      </c>
      <c r="F50" s="25" t="s">
        <v>14</v>
      </c>
      <c r="G50" s="25" t="s">
        <v>97</v>
      </c>
      <c r="H50" s="25" t="s">
        <v>20</v>
      </c>
      <c r="I50" s="25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26">
        <v>0</v>
      </c>
      <c r="P50" s="24">
        <v>12</v>
      </c>
      <c r="Q50" s="24">
        <v>96</v>
      </c>
      <c r="R50" s="27" t="s">
        <v>110</v>
      </c>
      <c r="S50" s="25">
        <v>12</v>
      </c>
      <c r="T50" s="28">
        <v>49</v>
      </c>
      <c r="U50" s="29">
        <f t="shared" si="0"/>
        <v>26</v>
      </c>
      <c r="V50" s="11">
        <v>23</v>
      </c>
      <c r="W50" s="11">
        <v>22</v>
      </c>
      <c r="X50" s="30">
        <f t="shared" si="1"/>
        <v>12</v>
      </c>
      <c r="Y50" s="31">
        <v>10</v>
      </c>
      <c r="Z50" s="31">
        <v>84</v>
      </c>
      <c r="AA50" s="11">
        <f t="shared" si="2"/>
        <v>42</v>
      </c>
      <c r="AB50" s="27">
        <v>42</v>
      </c>
      <c r="AC50" s="11">
        <v>78</v>
      </c>
    </row>
    <row r="51" spans="1:29" x14ac:dyDescent="0.25">
      <c r="A51" s="24">
        <v>51</v>
      </c>
      <c r="B51" s="25" t="s">
        <v>1</v>
      </c>
      <c r="C51" s="25" t="s">
        <v>90</v>
      </c>
      <c r="D51" s="25" t="s">
        <v>93</v>
      </c>
      <c r="E51" s="25" t="s">
        <v>8</v>
      </c>
      <c r="F51" s="25" t="s">
        <v>13</v>
      </c>
      <c r="G51" s="25" t="s">
        <v>97</v>
      </c>
      <c r="H51" s="25" t="s">
        <v>20</v>
      </c>
      <c r="I51" s="25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26">
        <v>0</v>
      </c>
      <c r="P51" s="24">
        <v>2</v>
      </c>
      <c r="Q51" s="24">
        <v>6</v>
      </c>
      <c r="R51" s="27" t="s">
        <v>110</v>
      </c>
      <c r="S51" s="25">
        <v>23</v>
      </c>
      <c r="T51" s="28">
        <v>88</v>
      </c>
      <c r="U51" s="29">
        <f t="shared" si="0"/>
        <v>55</v>
      </c>
      <c r="V51" s="11">
        <v>33</v>
      </c>
      <c r="W51" s="11">
        <v>65</v>
      </c>
      <c r="X51" s="30">
        <f t="shared" si="1"/>
        <v>35</v>
      </c>
      <c r="Y51" s="31">
        <v>30</v>
      </c>
      <c r="Z51" s="31">
        <v>86</v>
      </c>
      <c r="AA51" s="11">
        <f t="shared" si="2"/>
        <v>52</v>
      </c>
      <c r="AB51" s="27">
        <v>34</v>
      </c>
      <c r="AC51" s="11">
        <v>59</v>
      </c>
    </row>
    <row r="52" spans="1:29" x14ac:dyDescent="0.25">
      <c r="A52" s="24">
        <v>52</v>
      </c>
      <c r="B52" s="25" t="s">
        <v>1</v>
      </c>
      <c r="C52" s="25" t="s">
        <v>89</v>
      </c>
      <c r="D52" s="25" t="s">
        <v>92</v>
      </c>
      <c r="E52" s="25" t="s">
        <v>8</v>
      </c>
      <c r="F52" s="25" t="s">
        <v>14</v>
      </c>
      <c r="G52" s="25" t="s">
        <v>97</v>
      </c>
      <c r="H52" s="25" t="s">
        <v>19</v>
      </c>
      <c r="I52" s="25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26">
        <v>0</v>
      </c>
      <c r="P52" s="24">
        <v>3</v>
      </c>
      <c r="Q52" s="24">
        <v>6</v>
      </c>
      <c r="R52" s="27" t="s">
        <v>65</v>
      </c>
      <c r="S52" s="25">
        <v>20</v>
      </c>
      <c r="T52" s="28">
        <v>80</v>
      </c>
      <c r="U52" s="29">
        <f t="shared" si="0"/>
        <v>32</v>
      </c>
      <c r="V52" s="11">
        <v>48</v>
      </c>
      <c r="W52" s="11">
        <v>47</v>
      </c>
      <c r="X52" s="30">
        <f t="shared" si="1"/>
        <v>20</v>
      </c>
      <c r="Y52" s="31">
        <v>27</v>
      </c>
      <c r="Z52" s="31">
        <v>53</v>
      </c>
      <c r="AA52" s="11">
        <f t="shared" si="2"/>
        <v>19</v>
      </c>
      <c r="AB52" s="27">
        <v>34</v>
      </c>
      <c r="AC52" s="11">
        <v>62</v>
      </c>
    </row>
    <row r="53" spans="1:29" x14ac:dyDescent="0.25">
      <c r="A53" s="24">
        <v>53</v>
      </c>
      <c r="B53" s="25" t="s">
        <v>1</v>
      </c>
      <c r="C53" s="25" t="s">
        <v>88</v>
      </c>
      <c r="D53" s="25">
        <v>0</v>
      </c>
      <c r="E53" s="25" t="s">
        <v>11</v>
      </c>
      <c r="F53" s="25" t="s">
        <v>14</v>
      </c>
      <c r="G53" s="25" t="s">
        <v>17</v>
      </c>
      <c r="H53" s="25" t="s">
        <v>20</v>
      </c>
      <c r="I53" s="25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26">
        <v>0</v>
      </c>
      <c r="P53" s="24">
        <v>44</v>
      </c>
      <c r="Q53" s="24">
        <v>528</v>
      </c>
      <c r="R53" s="27" t="s">
        <v>110</v>
      </c>
      <c r="S53" s="25">
        <v>0</v>
      </c>
      <c r="T53" s="28">
        <v>18</v>
      </c>
      <c r="U53" s="29">
        <f t="shared" si="0"/>
        <v>9</v>
      </c>
      <c r="V53" s="11">
        <v>9</v>
      </c>
      <c r="W53" s="11">
        <v>7</v>
      </c>
      <c r="X53" s="30">
        <f t="shared" si="1"/>
        <v>4</v>
      </c>
      <c r="Y53" s="31">
        <v>3</v>
      </c>
      <c r="Z53" s="31">
        <v>104</v>
      </c>
      <c r="AA53" s="11">
        <f t="shared" si="2"/>
        <v>56</v>
      </c>
      <c r="AB53" s="27">
        <v>48</v>
      </c>
      <c r="AC53" s="11">
        <v>91</v>
      </c>
    </row>
    <row r="54" spans="1:29" x14ac:dyDescent="0.25">
      <c r="A54" s="24">
        <v>54</v>
      </c>
      <c r="B54" s="25" t="s">
        <v>1</v>
      </c>
      <c r="C54" s="25" t="s">
        <v>88</v>
      </c>
      <c r="D54" s="25" t="s">
        <v>51</v>
      </c>
      <c r="E54" s="25" t="s">
        <v>96</v>
      </c>
      <c r="F54" s="25" t="s">
        <v>14</v>
      </c>
      <c r="G54" s="25" t="s">
        <v>17</v>
      </c>
      <c r="H54" s="25" t="s">
        <v>20</v>
      </c>
      <c r="I54" s="25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26">
        <v>0</v>
      </c>
      <c r="P54" s="24">
        <v>8</v>
      </c>
      <c r="Q54" s="24">
        <v>71</v>
      </c>
      <c r="R54" s="27" t="s">
        <v>69</v>
      </c>
      <c r="S54" s="25">
        <v>15</v>
      </c>
      <c r="T54" s="28">
        <v>65</v>
      </c>
      <c r="U54" s="29">
        <f t="shared" si="0"/>
        <v>35</v>
      </c>
      <c r="V54" s="11">
        <v>30</v>
      </c>
      <c r="W54" s="11">
        <v>16</v>
      </c>
      <c r="X54" s="30">
        <f t="shared" si="1"/>
        <v>9</v>
      </c>
      <c r="Y54" s="31">
        <v>7</v>
      </c>
      <c r="Z54" s="31">
        <v>62</v>
      </c>
      <c r="AA54" s="11">
        <f t="shared" si="2"/>
        <v>32</v>
      </c>
      <c r="AB54" s="27">
        <v>30</v>
      </c>
      <c r="AC54" s="11">
        <v>52</v>
      </c>
    </row>
    <row r="55" spans="1:29" x14ac:dyDescent="0.25">
      <c r="A55" s="24">
        <v>55</v>
      </c>
      <c r="B55" s="25" t="s">
        <v>2</v>
      </c>
      <c r="C55" s="25" t="s">
        <v>90</v>
      </c>
      <c r="D55" s="25" t="s">
        <v>93</v>
      </c>
      <c r="E55" s="25" t="s">
        <v>9</v>
      </c>
      <c r="F55" s="25" t="s">
        <v>13</v>
      </c>
      <c r="G55" s="25" t="s">
        <v>17</v>
      </c>
      <c r="H55" s="25" t="s">
        <v>19</v>
      </c>
      <c r="I55" s="25">
        <v>1</v>
      </c>
      <c r="J55" s="11">
        <v>1</v>
      </c>
      <c r="K55" s="11">
        <v>0</v>
      </c>
      <c r="L55" s="11">
        <v>1</v>
      </c>
      <c r="M55" s="11">
        <v>0</v>
      </c>
      <c r="N55" s="11">
        <v>0</v>
      </c>
      <c r="O55" s="26">
        <v>0</v>
      </c>
      <c r="P55" s="24">
        <v>4</v>
      </c>
      <c r="Q55" s="24">
        <v>6</v>
      </c>
      <c r="R55" s="27" t="s">
        <v>71</v>
      </c>
      <c r="S55" s="25">
        <v>19</v>
      </c>
      <c r="T55" s="28">
        <v>82</v>
      </c>
      <c r="U55" s="29">
        <f t="shared" si="0"/>
        <v>47</v>
      </c>
      <c r="V55" s="11">
        <v>35</v>
      </c>
      <c r="W55" s="11">
        <v>26</v>
      </c>
      <c r="X55" s="30">
        <f t="shared" si="1"/>
        <v>13</v>
      </c>
      <c r="Y55" s="31">
        <v>13</v>
      </c>
      <c r="Z55" s="31">
        <v>90</v>
      </c>
      <c r="AA55" s="11">
        <f t="shared" si="2"/>
        <v>49</v>
      </c>
      <c r="AB55" s="27">
        <v>41</v>
      </c>
      <c r="AC55" s="11">
        <v>70</v>
      </c>
    </row>
    <row r="56" spans="1:29" x14ac:dyDescent="0.25">
      <c r="A56" s="24">
        <v>56</v>
      </c>
      <c r="B56" s="25" t="s">
        <v>1</v>
      </c>
      <c r="C56" s="25" t="s">
        <v>88</v>
      </c>
      <c r="D56" s="25" t="s">
        <v>51</v>
      </c>
      <c r="E56" s="25" t="s">
        <v>10</v>
      </c>
      <c r="F56" s="25" t="s">
        <v>14</v>
      </c>
      <c r="G56" s="25" t="s">
        <v>17</v>
      </c>
      <c r="H56" s="25" t="s">
        <v>20</v>
      </c>
      <c r="I56" s="25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26">
        <v>0</v>
      </c>
      <c r="P56" s="24">
        <v>5</v>
      </c>
      <c r="Q56" s="24">
        <v>3</v>
      </c>
      <c r="R56" s="27" t="s">
        <v>110</v>
      </c>
      <c r="S56" s="25">
        <v>6</v>
      </c>
      <c r="T56" s="28">
        <v>73</v>
      </c>
      <c r="U56" s="29">
        <f t="shared" si="0"/>
        <v>51</v>
      </c>
      <c r="V56" s="11">
        <v>22</v>
      </c>
      <c r="W56" s="11">
        <v>15</v>
      </c>
      <c r="X56" s="30">
        <f t="shared" si="1"/>
        <v>8</v>
      </c>
      <c r="Y56" s="31">
        <v>7</v>
      </c>
      <c r="Z56" s="31">
        <v>42</v>
      </c>
      <c r="AA56" s="11">
        <f t="shared" si="2"/>
        <v>8</v>
      </c>
      <c r="AB56" s="27">
        <v>34</v>
      </c>
      <c r="AC56" s="11">
        <v>58</v>
      </c>
    </row>
    <row r="57" spans="1:29" x14ac:dyDescent="0.25">
      <c r="A57" s="24">
        <v>57</v>
      </c>
      <c r="B57" s="25" t="s">
        <v>2</v>
      </c>
      <c r="C57" s="25" t="s">
        <v>89</v>
      </c>
      <c r="D57" s="25" t="s">
        <v>5</v>
      </c>
      <c r="E57" s="25" t="s">
        <v>10</v>
      </c>
      <c r="F57" s="25" t="s">
        <v>14</v>
      </c>
      <c r="G57" s="25" t="s">
        <v>17</v>
      </c>
      <c r="H57" s="25" t="s">
        <v>20</v>
      </c>
      <c r="I57" s="25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26">
        <v>0</v>
      </c>
      <c r="P57" s="24">
        <v>7</v>
      </c>
      <c r="Q57" s="24">
        <v>10</v>
      </c>
      <c r="R57" s="27" t="s">
        <v>108</v>
      </c>
      <c r="S57" s="25">
        <v>3</v>
      </c>
      <c r="T57" s="28">
        <v>33</v>
      </c>
      <c r="U57" s="29">
        <f t="shared" si="0"/>
        <v>19</v>
      </c>
      <c r="V57" s="11">
        <v>14</v>
      </c>
      <c r="W57" s="11">
        <v>10</v>
      </c>
      <c r="X57" s="30">
        <f t="shared" si="1"/>
        <v>4</v>
      </c>
      <c r="Y57" s="31">
        <v>6</v>
      </c>
      <c r="Z57" s="31">
        <v>77</v>
      </c>
      <c r="AA57" s="11">
        <f t="shared" si="2"/>
        <v>39</v>
      </c>
      <c r="AB57" s="27">
        <v>38</v>
      </c>
      <c r="AC57" s="11">
        <v>93</v>
      </c>
    </row>
    <row r="58" spans="1:29" x14ac:dyDescent="0.25">
      <c r="A58" s="24">
        <v>58</v>
      </c>
      <c r="B58" s="25" t="s">
        <v>1</v>
      </c>
      <c r="C58" s="25" t="s">
        <v>88</v>
      </c>
      <c r="D58" s="25" t="s">
        <v>93</v>
      </c>
      <c r="E58" s="25" t="s">
        <v>9</v>
      </c>
      <c r="F58" s="25" t="s">
        <v>14</v>
      </c>
      <c r="G58" s="25" t="s">
        <v>97</v>
      </c>
      <c r="H58" s="25" t="s">
        <v>20</v>
      </c>
      <c r="I58" s="25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26">
        <v>0</v>
      </c>
      <c r="P58" s="24">
        <v>4</v>
      </c>
      <c r="Q58" s="24">
        <v>23</v>
      </c>
      <c r="R58" s="27" t="s">
        <v>110</v>
      </c>
      <c r="S58" s="25">
        <v>11</v>
      </c>
      <c r="T58" s="28">
        <v>35</v>
      </c>
      <c r="U58" s="29">
        <f t="shared" si="0"/>
        <v>20</v>
      </c>
      <c r="V58" s="11">
        <v>15</v>
      </c>
      <c r="W58" s="11">
        <v>15</v>
      </c>
      <c r="X58" s="30">
        <f t="shared" si="1"/>
        <v>8</v>
      </c>
      <c r="Y58" s="31">
        <v>7</v>
      </c>
      <c r="Z58" s="31">
        <v>51</v>
      </c>
      <c r="AA58" s="11">
        <f t="shared" si="2"/>
        <v>29</v>
      </c>
      <c r="AB58" s="27">
        <v>22</v>
      </c>
      <c r="AC58" s="11">
        <v>72</v>
      </c>
    </row>
    <row r="59" spans="1:29" x14ac:dyDescent="0.25">
      <c r="A59" s="24">
        <v>59</v>
      </c>
      <c r="B59" s="25" t="s">
        <v>1</v>
      </c>
      <c r="C59" s="25" t="s">
        <v>88</v>
      </c>
      <c r="D59" s="25" t="s">
        <v>5</v>
      </c>
      <c r="E59" s="25" t="s">
        <v>96</v>
      </c>
      <c r="F59" s="25" t="s">
        <v>14</v>
      </c>
      <c r="G59" s="25" t="s">
        <v>97</v>
      </c>
      <c r="H59" s="25" t="s">
        <v>20</v>
      </c>
      <c r="I59" s="25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26">
        <v>0</v>
      </c>
      <c r="P59" s="24">
        <v>16</v>
      </c>
      <c r="Q59" s="24">
        <v>152</v>
      </c>
      <c r="R59" s="27" t="s">
        <v>110</v>
      </c>
      <c r="S59" s="25">
        <v>2</v>
      </c>
      <c r="T59" s="28">
        <v>44</v>
      </c>
      <c r="U59" s="29">
        <f t="shared" si="0"/>
        <v>29</v>
      </c>
      <c r="V59" s="11">
        <v>15</v>
      </c>
      <c r="W59" s="11">
        <v>15</v>
      </c>
      <c r="X59" s="30">
        <f t="shared" si="1"/>
        <v>9</v>
      </c>
      <c r="Y59" s="31">
        <v>6</v>
      </c>
      <c r="Z59" s="31">
        <v>82</v>
      </c>
      <c r="AA59" s="11">
        <f t="shared" si="2"/>
        <v>43</v>
      </c>
      <c r="AB59" s="27">
        <v>39</v>
      </c>
      <c r="AC59" s="11">
        <v>82</v>
      </c>
    </row>
    <row r="60" spans="1:29" x14ac:dyDescent="0.25">
      <c r="A60" s="24">
        <v>60</v>
      </c>
      <c r="B60" s="25" t="s">
        <v>2</v>
      </c>
      <c r="C60" s="25" t="s">
        <v>89</v>
      </c>
      <c r="D60" s="25" t="s">
        <v>93</v>
      </c>
      <c r="E60" s="25" t="s">
        <v>8</v>
      </c>
      <c r="F60" s="25" t="s">
        <v>14</v>
      </c>
      <c r="G60" s="25" t="s">
        <v>97</v>
      </c>
      <c r="H60" s="25" t="s">
        <v>20</v>
      </c>
      <c r="I60" s="25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26">
        <v>0</v>
      </c>
      <c r="P60" s="24">
        <v>3</v>
      </c>
      <c r="Q60" s="24">
        <v>6</v>
      </c>
      <c r="R60" s="27" t="s">
        <v>110</v>
      </c>
      <c r="S60" s="25">
        <v>17</v>
      </c>
      <c r="T60" s="28">
        <v>61</v>
      </c>
      <c r="U60" s="29">
        <f t="shared" si="0"/>
        <v>36</v>
      </c>
      <c r="V60" s="11">
        <v>25</v>
      </c>
      <c r="W60" s="11">
        <v>55</v>
      </c>
      <c r="X60" s="30">
        <f t="shared" si="1"/>
        <v>29</v>
      </c>
      <c r="Y60" s="31">
        <v>26</v>
      </c>
      <c r="Z60" s="31">
        <v>45</v>
      </c>
      <c r="AA60" s="11">
        <f t="shared" si="2"/>
        <v>24</v>
      </c>
      <c r="AB60" s="27">
        <v>21</v>
      </c>
      <c r="AC60" s="11">
        <v>57</v>
      </c>
    </row>
    <row r="61" spans="1:29" x14ac:dyDescent="0.25">
      <c r="A61" s="24">
        <v>61</v>
      </c>
      <c r="B61" s="25" t="s">
        <v>1</v>
      </c>
      <c r="C61" s="25" t="s">
        <v>88</v>
      </c>
      <c r="D61" s="25">
        <v>0</v>
      </c>
      <c r="E61" s="25" t="s">
        <v>11</v>
      </c>
      <c r="F61" s="25" t="s">
        <v>14</v>
      </c>
      <c r="G61" s="25" t="s">
        <v>97</v>
      </c>
      <c r="H61" s="25" t="s">
        <v>20</v>
      </c>
      <c r="I61" s="25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26">
        <v>0</v>
      </c>
      <c r="P61" s="24">
        <v>33</v>
      </c>
      <c r="Q61" s="24">
        <v>120</v>
      </c>
      <c r="R61" s="27" t="s">
        <v>110</v>
      </c>
      <c r="S61" s="25">
        <v>6</v>
      </c>
      <c r="T61" s="28">
        <v>31</v>
      </c>
      <c r="U61" s="29">
        <f t="shared" si="0"/>
        <v>17</v>
      </c>
      <c r="V61" s="11">
        <v>14</v>
      </c>
      <c r="W61" s="11">
        <v>20</v>
      </c>
      <c r="X61" s="30">
        <f t="shared" si="1"/>
        <v>10</v>
      </c>
      <c r="Y61" s="31">
        <v>10</v>
      </c>
      <c r="Z61" s="31">
        <v>74</v>
      </c>
      <c r="AA61" s="11">
        <f t="shared" si="2"/>
        <v>37</v>
      </c>
      <c r="AB61" s="27">
        <v>37</v>
      </c>
      <c r="AC61" s="11">
        <v>74</v>
      </c>
    </row>
    <row r="62" spans="1:29" x14ac:dyDescent="0.25">
      <c r="A62" s="24">
        <v>62</v>
      </c>
      <c r="B62" s="25" t="s">
        <v>2</v>
      </c>
      <c r="C62" s="25" t="s">
        <v>88</v>
      </c>
      <c r="D62" s="25" t="s">
        <v>5</v>
      </c>
      <c r="E62" s="25" t="s">
        <v>10</v>
      </c>
      <c r="F62" s="25" t="s">
        <v>14</v>
      </c>
      <c r="G62" s="25" t="s">
        <v>97</v>
      </c>
      <c r="H62" s="25" t="s">
        <v>19</v>
      </c>
      <c r="I62" s="25">
        <v>0</v>
      </c>
      <c r="J62" s="11">
        <v>0</v>
      </c>
      <c r="K62" s="11">
        <v>1</v>
      </c>
      <c r="L62" s="11">
        <v>1</v>
      </c>
      <c r="M62" s="11">
        <v>0</v>
      </c>
      <c r="N62" s="11">
        <v>0</v>
      </c>
      <c r="O62" s="26">
        <v>0</v>
      </c>
      <c r="P62" s="24">
        <v>4</v>
      </c>
      <c r="Q62" s="24">
        <v>12</v>
      </c>
      <c r="R62" s="27" t="s">
        <v>72</v>
      </c>
      <c r="S62" s="25">
        <v>20</v>
      </c>
      <c r="T62" s="28">
        <v>65</v>
      </c>
      <c r="U62" s="29">
        <f t="shared" si="0"/>
        <v>34</v>
      </c>
      <c r="V62" s="11">
        <v>31</v>
      </c>
      <c r="W62" s="11">
        <v>28</v>
      </c>
      <c r="X62" s="30">
        <f t="shared" si="1"/>
        <v>16</v>
      </c>
      <c r="Y62" s="31">
        <v>12</v>
      </c>
      <c r="Z62" s="31">
        <v>81</v>
      </c>
      <c r="AA62" s="11">
        <f t="shared" si="2"/>
        <v>40</v>
      </c>
      <c r="AB62" s="27">
        <v>41</v>
      </c>
      <c r="AC62" s="11">
        <v>77</v>
      </c>
    </row>
    <row r="63" spans="1:29" x14ac:dyDescent="0.25">
      <c r="A63" s="24">
        <v>63</v>
      </c>
      <c r="B63" s="25" t="s">
        <v>2</v>
      </c>
      <c r="C63" s="25" t="s">
        <v>88</v>
      </c>
      <c r="D63" s="25" t="s">
        <v>93</v>
      </c>
      <c r="E63" s="25" t="s">
        <v>8</v>
      </c>
      <c r="F63" s="25" t="s">
        <v>14</v>
      </c>
      <c r="G63" s="25" t="s">
        <v>17</v>
      </c>
      <c r="H63" s="25" t="s">
        <v>20</v>
      </c>
      <c r="I63" s="25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26">
        <v>0</v>
      </c>
      <c r="P63" s="24">
        <v>3</v>
      </c>
      <c r="Q63" s="24">
        <v>6</v>
      </c>
      <c r="R63" s="27" t="s">
        <v>110</v>
      </c>
      <c r="S63" s="25">
        <v>2</v>
      </c>
      <c r="T63" s="28">
        <v>52</v>
      </c>
      <c r="U63" s="29">
        <f t="shared" si="0"/>
        <v>30</v>
      </c>
      <c r="V63" s="11">
        <v>22</v>
      </c>
      <c r="W63" s="11">
        <v>28</v>
      </c>
      <c r="X63" s="30">
        <f t="shared" si="1"/>
        <v>16</v>
      </c>
      <c r="Y63" s="31">
        <v>12</v>
      </c>
      <c r="Z63" s="31">
        <v>87</v>
      </c>
      <c r="AA63" s="11">
        <f t="shared" si="2"/>
        <v>44</v>
      </c>
      <c r="AB63" s="27">
        <v>43</v>
      </c>
      <c r="AC63" s="11">
        <v>90</v>
      </c>
    </row>
    <row r="64" spans="1:29" x14ac:dyDescent="0.25">
      <c r="A64" s="24">
        <v>64</v>
      </c>
      <c r="B64" s="25" t="s">
        <v>1</v>
      </c>
      <c r="C64" s="25" t="s">
        <v>88</v>
      </c>
      <c r="D64" s="25" t="s">
        <v>93</v>
      </c>
      <c r="E64" s="25" t="s">
        <v>8</v>
      </c>
      <c r="F64" s="25" t="s">
        <v>14</v>
      </c>
      <c r="G64" s="25" t="s">
        <v>97</v>
      </c>
      <c r="H64" s="25" t="s">
        <v>20</v>
      </c>
      <c r="I64" s="25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26">
        <v>0</v>
      </c>
      <c r="P64" s="24">
        <v>2</v>
      </c>
      <c r="Q64" s="24">
        <v>11</v>
      </c>
      <c r="R64" s="27" t="s">
        <v>73</v>
      </c>
      <c r="S64" s="25">
        <v>27</v>
      </c>
      <c r="T64" s="28">
        <v>90</v>
      </c>
      <c r="U64" s="29">
        <f t="shared" si="0"/>
        <v>50</v>
      </c>
      <c r="V64" s="11">
        <v>40</v>
      </c>
      <c r="W64" s="11">
        <v>29</v>
      </c>
      <c r="X64" s="30">
        <f t="shared" si="1"/>
        <v>15</v>
      </c>
      <c r="Y64" s="31">
        <v>14</v>
      </c>
      <c r="Z64" s="31">
        <v>78</v>
      </c>
      <c r="AA64" s="11">
        <f t="shared" si="2"/>
        <v>43</v>
      </c>
      <c r="AB64" s="27">
        <v>35</v>
      </c>
      <c r="AC64" s="11">
        <v>81</v>
      </c>
    </row>
    <row r="65" spans="1:29" x14ac:dyDescent="0.25">
      <c r="A65" s="24">
        <v>65</v>
      </c>
      <c r="B65" s="25" t="s">
        <v>2</v>
      </c>
      <c r="C65" s="25" t="s">
        <v>89</v>
      </c>
      <c r="D65" s="25" t="s">
        <v>5</v>
      </c>
      <c r="E65" s="25" t="s">
        <v>9</v>
      </c>
      <c r="F65" s="25" t="s">
        <v>14</v>
      </c>
      <c r="G65" s="25" t="s">
        <v>17</v>
      </c>
      <c r="H65" s="25" t="s">
        <v>19</v>
      </c>
      <c r="I65" s="25">
        <v>1</v>
      </c>
      <c r="J65" s="11">
        <v>0</v>
      </c>
      <c r="K65" s="11">
        <v>1</v>
      </c>
      <c r="L65" s="11">
        <v>0</v>
      </c>
      <c r="M65" s="11">
        <v>0</v>
      </c>
      <c r="N65" s="11">
        <v>0</v>
      </c>
      <c r="O65" s="26">
        <v>0</v>
      </c>
      <c r="P65" s="24">
        <v>4</v>
      </c>
      <c r="Q65" s="24">
        <v>6</v>
      </c>
      <c r="R65" s="27" t="s">
        <v>110</v>
      </c>
      <c r="S65" s="25">
        <v>14</v>
      </c>
      <c r="T65" s="28">
        <v>87</v>
      </c>
      <c r="U65" s="29">
        <f t="shared" si="0"/>
        <v>47</v>
      </c>
      <c r="V65" s="11">
        <v>40</v>
      </c>
      <c r="W65" s="11">
        <v>38</v>
      </c>
      <c r="X65" s="30">
        <f t="shared" si="1"/>
        <v>21</v>
      </c>
      <c r="Y65" s="31">
        <v>17</v>
      </c>
      <c r="Z65" s="31">
        <v>74</v>
      </c>
      <c r="AA65" s="11">
        <f t="shared" si="2"/>
        <v>39</v>
      </c>
      <c r="AB65" s="27">
        <v>35</v>
      </c>
      <c r="AC65" s="11">
        <v>76</v>
      </c>
    </row>
    <row r="66" spans="1:29" x14ac:dyDescent="0.25">
      <c r="A66" s="24">
        <v>66</v>
      </c>
      <c r="B66" s="25" t="s">
        <v>2</v>
      </c>
      <c r="C66" s="25" t="s">
        <v>4</v>
      </c>
      <c r="D66" s="25">
        <v>0</v>
      </c>
      <c r="E66" s="25" t="s">
        <v>11</v>
      </c>
      <c r="F66" s="25" t="s">
        <v>14</v>
      </c>
      <c r="G66" s="25" t="s">
        <v>17</v>
      </c>
      <c r="H66" s="25" t="s">
        <v>20</v>
      </c>
      <c r="I66" s="25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26">
        <v>0</v>
      </c>
      <c r="P66" s="24">
        <v>21</v>
      </c>
      <c r="Q66" s="24">
        <v>180</v>
      </c>
      <c r="R66" s="27" t="s">
        <v>110</v>
      </c>
      <c r="S66" s="25">
        <v>9</v>
      </c>
      <c r="T66" s="28">
        <v>70</v>
      </c>
      <c r="U66" s="29">
        <f t="shared" si="0"/>
        <v>38</v>
      </c>
      <c r="V66" s="11">
        <v>32</v>
      </c>
      <c r="W66" s="11">
        <v>19</v>
      </c>
      <c r="X66" s="30">
        <f t="shared" si="1"/>
        <v>10</v>
      </c>
      <c r="Y66" s="31">
        <v>9</v>
      </c>
      <c r="Z66" s="31">
        <v>85</v>
      </c>
      <c r="AA66" s="11">
        <f t="shared" si="2"/>
        <v>45</v>
      </c>
      <c r="AB66" s="27">
        <v>40</v>
      </c>
      <c r="AC66" s="11">
        <v>82</v>
      </c>
    </row>
    <row r="67" spans="1:29" x14ac:dyDescent="0.25">
      <c r="A67" s="24">
        <v>67</v>
      </c>
      <c r="B67" s="25" t="s">
        <v>2</v>
      </c>
      <c r="C67" s="25" t="s">
        <v>88</v>
      </c>
      <c r="D67" s="25" t="s">
        <v>93</v>
      </c>
      <c r="E67" s="25" t="s">
        <v>7</v>
      </c>
      <c r="F67" s="25" t="s">
        <v>14</v>
      </c>
      <c r="G67" s="25" t="s">
        <v>17</v>
      </c>
      <c r="H67" s="25" t="s">
        <v>20</v>
      </c>
      <c r="I67" s="25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26">
        <v>0</v>
      </c>
      <c r="P67" s="24">
        <v>2</v>
      </c>
      <c r="Q67" s="24">
        <v>3</v>
      </c>
      <c r="R67" s="27" t="s">
        <v>110</v>
      </c>
      <c r="S67" s="25">
        <v>6</v>
      </c>
      <c r="T67" s="28">
        <v>40</v>
      </c>
      <c r="U67" s="29">
        <f t="shared" ref="U67:U130" si="3">T67-V67</f>
        <v>17</v>
      </c>
      <c r="V67" s="11">
        <v>23</v>
      </c>
      <c r="W67" s="11">
        <v>43</v>
      </c>
      <c r="X67" s="30">
        <f t="shared" ref="X67:X130" si="4">W67-Y67</f>
        <v>21</v>
      </c>
      <c r="Y67" s="31">
        <v>22</v>
      </c>
      <c r="Z67" s="31">
        <v>58</v>
      </c>
      <c r="AA67" s="11">
        <f t="shared" ref="AA67:AA130" si="5">Z67-AB67</f>
        <v>29</v>
      </c>
      <c r="AB67" s="27">
        <v>29</v>
      </c>
      <c r="AC67" s="11">
        <v>85</v>
      </c>
    </row>
    <row r="68" spans="1:29" x14ac:dyDescent="0.25">
      <c r="A68" s="24">
        <v>68</v>
      </c>
      <c r="B68" s="25" t="s">
        <v>2</v>
      </c>
      <c r="C68" s="25" t="s">
        <v>88</v>
      </c>
      <c r="D68" s="25" t="s">
        <v>5</v>
      </c>
      <c r="E68" s="25" t="s">
        <v>96</v>
      </c>
      <c r="F68" s="25" t="s">
        <v>14</v>
      </c>
      <c r="G68" s="25" t="s">
        <v>17</v>
      </c>
      <c r="H68" s="25" t="s">
        <v>20</v>
      </c>
      <c r="I68" s="25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26">
        <v>0</v>
      </c>
      <c r="P68" s="24">
        <v>13</v>
      </c>
      <c r="Q68" s="24">
        <v>143</v>
      </c>
      <c r="R68" s="27" t="s">
        <v>103</v>
      </c>
      <c r="S68" s="25">
        <v>4</v>
      </c>
      <c r="T68" s="28">
        <v>61</v>
      </c>
      <c r="U68" s="29">
        <f t="shared" si="3"/>
        <v>35</v>
      </c>
      <c r="V68" s="11">
        <v>26</v>
      </c>
      <c r="W68" s="11">
        <v>21</v>
      </c>
      <c r="X68" s="30">
        <f t="shared" si="4"/>
        <v>14</v>
      </c>
      <c r="Y68" s="31">
        <v>7</v>
      </c>
      <c r="Z68" s="31">
        <v>74</v>
      </c>
      <c r="AA68" s="11">
        <f t="shared" si="5"/>
        <v>39</v>
      </c>
      <c r="AB68" s="27">
        <v>35</v>
      </c>
      <c r="AC68" s="11">
        <v>71</v>
      </c>
    </row>
    <row r="69" spans="1:29" x14ac:dyDescent="0.25">
      <c r="A69" s="24">
        <v>69</v>
      </c>
      <c r="B69" s="25" t="s">
        <v>2</v>
      </c>
      <c r="C69" s="25" t="s">
        <v>89</v>
      </c>
      <c r="D69" s="25" t="s">
        <v>93</v>
      </c>
      <c r="E69" s="25" t="s">
        <v>7</v>
      </c>
      <c r="F69" s="25" t="s">
        <v>15</v>
      </c>
      <c r="G69" s="25" t="s">
        <v>17</v>
      </c>
      <c r="H69" s="25" t="s">
        <v>20</v>
      </c>
      <c r="I69" s="25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26">
        <v>0</v>
      </c>
      <c r="P69" s="24">
        <v>2</v>
      </c>
      <c r="Q69" s="24">
        <v>23</v>
      </c>
      <c r="R69" s="27" t="s">
        <v>104</v>
      </c>
      <c r="S69" s="25">
        <v>1</v>
      </c>
      <c r="T69" s="28">
        <v>24</v>
      </c>
      <c r="U69" s="29">
        <f t="shared" si="3"/>
        <v>13</v>
      </c>
      <c r="V69" s="11">
        <v>11</v>
      </c>
      <c r="W69" s="11">
        <v>10</v>
      </c>
      <c r="X69" s="30">
        <f t="shared" si="4"/>
        <v>5</v>
      </c>
      <c r="Y69" s="31">
        <v>5</v>
      </c>
      <c r="Z69" s="31">
        <v>89</v>
      </c>
      <c r="AA69" s="11">
        <f t="shared" si="5"/>
        <v>48</v>
      </c>
      <c r="AB69" s="27">
        <v>41</v>
      </c>
      <c r="AC69" s="11">
        <v>96</v>
      </c>
    </row>
    <row r="70" spans="1:29" x14ac:dyDescent="0.25">
      <c r="A70" s="24">
        <v>70</v>
      </c>
      <c r="B70" s="25" t="s">
        <v>1</v>
      </c>
      <c r="C70" s="25" t="s">
        <v>89</v>
      </c>
      <c r="D70" s="25" t="s">
        <v>93</v>
      </c>
      <c r="E70" s="25" t="s">
        <v>7</v>
      </c>
      <c r="F70" s="25" t="s">
        <v>14</v>
      </c>
      <c r="G70" s="25" t="s">
        <v>66</v>
      </c>
      <c r="H70" s="25" t="s">
        <v>19</v>
      </c>
      <c r="I70" s="25">
        <v>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26">
        <v>0</v>
      </c>
      <c r="P70" s="24">
        <v>2</v>
      </c>
      <c r="Q70" s="24">
        <v>3</v>
      </c>
      <c r="R70" s="27" t="s">
        <v>110</v>
      </c>
      <c r="S70" s="25">
        <v>3</v>
      </c>
      <c r="T70" s="28">
        <v>72</v>
      </c>
      <c r="U70" s="29">
        <f t="shared" si="3"/>
        <v>43</v>
      </c>
      <c r="V70" s="11">
        <v>29</v>
      </c>
      <c r="W70" s="11">
        <v>10</v>
      </c>
      <c r="X70" s="30">
        <f t="shared" si="4"/>
        <v>5</v>
      </c>
      <c r="Y70" s="31">
        <v>5</v>
      </c>
      <c r="Z70" s="31">
        <v>96</v>
      </c>
      <c r="AA70" s="11">
        <f t="shared" si="5"/>
        <v>51</v>
      </c>
      <c r="AB70" s="27">
        <v>45</v>
      </c>
      <c r="AC70" s="11">
        <v>80</v>
      </c>
    </row>
    <row r="71" spans="1:29" x14ac:dyDescent="0.25">
      <c r="A71" s="24">
        <v>71</v>
      </c>
      <c r="B71" s="25" t="s">
        <v>2</v>
      </c>
      <c r="C71" s="25" t="s">
        <v>88</v>
      </c>
      <c r="D71" s="25" t="s">
        <v>93</v>
      </c>
      <c r="E71" s="25" t="s">
        <v>10</v>
      </c>
      <c r="F71" s="25" t="s">
        <v>14</v>
      </c>
      <c r="G71" s="25" t="s">
        <v>97</v>
      </c>
      <c r="H71" s="25" t="s">
        <v>19</v>
      </c>
      <c r="I71" s="25">
        <v>0</v>
      </c>
      <c r="J71" s="11">
        <v>0</v>
      </c>
      <c r="K71" s="11">
        <v>0</v>
      </c>
      <c r="L71" s="11">
        <v>0</v>
      </c>
      <c r="M71" s="11">
        <v>0</v>
      </c>
      <c r="N71" s="11" t="s">
        <v>74</v>
      </c>
      <c r="O71" s="26">
        <v>0</v>
      </c>
      <c r="P71" s="24">
        <v>4</v>
      </c>
      <c r="Q71" s="24">
        <v>6</v>
      </c>
      <c r="R71" s="27" t="s">
        <v>103</v>
      </c>
      <c r="S71" s="25">
        <v>21</v>
      </c>
      <c r="T71" s="28">
        <v>72</v>
      </c>
      <c r="U71" s="29">
        <f t="shared" si="3"/>
        <v>42</v>
      </c>
      <c r="V71" s="11">
        <v>30</v>
      </c>
      <c r="W71" s="11">
        <v>18</v>
      </c>
      <c r="X71" s="30">
        <f t="shared" si="4"/>
        <v>9</v>
      </c>
      <c r="Y71" s="31">
        <v>9</v>
      </c>
      <c r="Z71" s="31">
        <v>61</v>
      </c>
      <c r="AA71" s="11">
        <f t="shared" si="5"/>
        <v>35</v>
      </c>
      <c r="AB71" s="27">
        <v>26</v>
      </c>
      <c r="AC71" s="11">
        <v>84</v>
      </c>
    </row>
    <row r="72" spans="1:29" x14ac:dyDescent="0.25">
      <c r="A72" s="24">
        <v>72</v>
      </c>
      <c r="B72" s="25" t="s">
        <v>2</v>
      </c>
      <c r="C72" s="25" t="s">
        <v>89</v>
      </c>
      <c r="D72" s="25" t="s">
        <v>93</v>
      </c>
      <c r="E72" s="25" t="s">
        <v>7</v>
      </c>
      <c r="F72" s="25" t="s">
        <v>14</v>
      </c>
      <c r="G72" s="25" t="s">
        <v>97</v>
      </c>
      <c r="H72" s="25" t="s">
        <v>20</v>
      </c>
      <c r="I72" s="25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26">
        <v>0</v>
      </c>
      <c r="P72" s="24">
        <v>2</v>
      </c>
      <c r="Q72" s="24">
        <v>3</v>
      </c>
      <c r="R72" s="27" t="s">
        <v>102</v>
      </c>
      <c r="S72" s="25">
        <v>2</v>
      </c>
      <c r="T72" s="28">
        <v>65</v>
      </c>
      <c r="U72" s="29">
        <f t="shared" si="3"/>
        <v>30</v>
      </c>
      <c r="V72" s="11">
        <v>35</v>
      </c>
      <c r="W72" s="11">
        <v>50</v>
      </c>
      <c r="X72" s="30">
        <f t="shared" si="4"/>
        <v>23</v>
      </c>
      <c r="Y72" s="31">
        <v>27</v>
      </c>
      <c r="Z72" s="31">
        <v>44</v>
      </c>
      <c r="AA72" s="11">
        <f t="shared" si="5"/>
        <v>20</v>
      </c>
      <c r="AB72" s="27">
        <v>24</v>
      </c>
      <c r="AC72" s="11">
        <v>63</v>
      </c>
    </row>
    <row r="73" spans="1:29" x14ac:dyDescent="0.25">
      <c r="A73" s="24">
        <v>73</v>
      </c>
      <c r="B73" s="25" t="s">
        <v>1</v>
      </c>
      <c r="C73" s="25" t="s">
        <v>4</v>
      </c>
      <c r="D73" s="25">
        <v>0</v>
      </c>
      <c r="E73" s="25" t="s">
        <v>8</v>
      </c>
      <c r="F73" s="25" t="s">
        <v>14</v>
      </c>
      <c r="G73" s="25" t="s">
        <v>97</v>
      </c>
      <c r="H73" s="25" t="s">
        <v>19</v>
      </c>
      <c r="I73" s="25">
        <v>1</v>
      </c>
      <c r="J73" s="11">
        <v>1</v>
      </c>
      <c r="K73" s="11">
        <v>0</v>
      </c>
      <c r="L73" s="11">
        <v>1</v>
      </c>
      <c r="M73" s="11">
        <v>1</v>
      </c>
      <c r="N73" s="11" t="s">
        <v>75</v>
      </c>
      <c r="O73" s="26">
        <v>0</v>
      </c>
      <c r="P73" s="24">
        <v>3</v>
      </c>
      <c r="Q73" s="24">
        <v>6</v>
      </c>
      <c r="R73" s="27" t="s">
        <v>110</v>
      </c>
      <c r="S73" s="25">
        <v>22</v>
      </c>
      <c r="T73" s="28">
        <v>93</v>
      </c>
      <c r="U73" s="29">
        <f t="shared" si="3"/>
        <v>51</v>
      </c>
      <c r="V73" s="11">
        <v>42</v>
      </c>
      <c r="W73" s="11">
        <v>59</v>
      </c>
      <c r="X73" s="30">
        <f t="shared" si="4"/>
        <v>31</v>
      </c>
      <c r="Y73" s="31">
        <v>28</v>
      </c>
      <c r="Z73" s="31">
        <v>82</v>
      </c>
      <c r="AA73" s="11">
        <f t="shared" si="5"/>
        <v>48</v>
      </c>
      <c r="AB73" s="27">
        <v>34</v>
      </c>
      <c r="AC73" s="11">
        <v>31</v>
      </c>
    </row>
    <row r="74" spans="1:29" x14ac:dyDescent="0.25">
      <c r="A74" s="24">
        <v>74</v>
      </c>
      <c r="B74" s="25" t="s">
        <v>1</v>
      </c>
      <c r="C74" s="25" t="s">
        <v>88</v>
      </c>
      <c r="D74" s="25" t="s">
        <v>93</v>
      </c>
      <c r="E74" s="25" t="s">
        <v>10</v>
      </c>
      <c r="F74" s="25" t="s">
        <v>14</v>
      </c>
      <c r="G74" s="25" t="s">
        <v>17</v>
      </c>
      <c r="H74" s="25" t="s">
        <v>20</v>
      </c>
      <c r="I74" s="25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26">
        <v>0</v>
      </c>
      <c r="P74" s="24">
        <v>8</v>
      </c>
      <c r="Q74" s="24">
        <v>71</v>
      </c>
      <c r="R74" s="27" t="s">
        <v>110</v>
      </c>
      <c r="S74" s="25">
        <v>2</v>
      </c>
      <c r="T74" s="28">
        <v>41</v>
      </c>
      <c r="U74" s="29">
        <f t="shared" si="3"/>
        <v>17</v>
      </c>
      <c r="V74" s="11">
        <v>24</v>
      </c>
      <c r="W74" s="11">
        <v>20</v>
      </c>
      <c r="X74" s="30">
        <f t="shared" si="4"/>
        <v>10</v>
      </c>
      <c r="Y74" s="31">
        <v>10</v>
      </c>
      <c r="Z74" s="31">
        <v>65</v>
      </c>
      <c r="AA74" s="11">
        <f t="shared" si="5"/>
        <v>34</v>
      </c>
      <c r="AB74" s="27">
        <v>31</v>
      </c>
      <c r="AC74" s="11">
        <v>93</v>
      </c>
    </row>
    <row r="75" spans="1:29" x14ac:dyDescent="0.25">
      <c r="A75" s="24">
        <v>75</v>
      </c>
      <c r="B75" s="25" t="s">
        <v>1</v>
      </c>
      <c r="C75" s="25" t="s">
        <v>88</v>
      </c>
      <c r="D75" s="25" t="s">
        <v>5</v>
      </c>
      <c r="E75" s="25" t="s">
        <v>11</v>
      </c>
      <c r="F75" s="25" t="s">
        <v>14</v>
      </c>
      <c r="G75" s="25" t="s">
        <v>17</v>
      </c>
      <c r="H75" s="25" t="s">
        <v>19</v>
      </c>
      <c r="I75" s="25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26">
        <v>0</v>
      </c>
      <c r="P75" s="24">
        <v>9</v>
      </c>
      <c r="Q75" s="24">
        <v>72</v>
      </c>
      <c r="R75" s="27" t="s">
        <v>110</v>
      </c>
      <c r="S75" s="25">
        <v>11</v>
      </c>
      <c r="T75" s="28">
        <v>77</v>
      </c>
      <c r="U75" s="29">
        <f t="shared" si="3"/>
        <v>43</v>
      </c>
      <c r="V75" s="11">
        <v>34</v>
      </c>
      <c r="W75" s="11">
        <v>13</v>
      </c>
      <c r="X75" s="30">
        <f t="shared" si="4"/>
        <v>8</v>
      </c>
      <c r="Y75" s="31">
        <v>5</v>
      </c>
      <c r="Z75" s="31">
        <v>92</v>
      </c>
      <c r="AA75" s="11">
        <f t="shared" si="5"/>
        <v>50</v>
      </c>
      <c r="AB75" s="27">
        <v>42</v>
      </c>
      <c r="AC75" s="11">
        <v>80</v>
      </c>
    </row>
    <row r="76" spans="1:29" x14ac:dyDescent="0.25">
      <c r="A76" s="24">
        <v>76</v>
      </c>
      <c r="B76" s="25" t="s">
        <v>2</v>
      </c>
      <c r="C76" s="25" t="s">
        <v>88</v>
      </c>
      <c r="D76" s="25">
        <v>0</v>
      </c>
      <c r="E76" s="25" t="s">
        <v>10</v>
      </c>
      <c r="F76" s="25" t="s">
        <v>14</v>
      </c>
      <c r="G76" s="25" t="s">
        <v>17</v>
      </c>
      <c r="H76" s="25" t="s">
        <v>20</v>
      </c>
      <c r="I76" s="25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26">
        <v>0</v>
      </c>
      <c r="P76" s="24">
        <v>5</v>
      </c>
      <c r="Q76" s="24">
        <v>34</v>
      </c>
      <c r="R76" s="27" t="s">
        <v>110</v>
      </c>
      <c r="S76" s="25">
        <v>4</v>
      </c>
      <c r="T76" s="28">
        <v>22</v>
      </c>
      <c r="U76" s="29">
        <f t="shared" si="3"/>
        <v>9</v>
      </c>
      <c r="V76" s="11">
        <v>13</v>
      </c>
      <c r="W76" s="11">
        <v>10</v>
      </c>
      <c r="X76" s="30">
        <f t="shared" si="4"/>
        <v>5</v>
      </c>
      <c r="Y76" s="31">
        <v>5</v>
      </c>
      <c r="Z76" s="31">
        <v>101</v>
      </c>
      <c r="AA76" s="11">
        <f t="shared" si="5"/>
        <v>55</v>
      </c>
      <c r="AB76" s="27">
        <v>46</v>
      </c>
      <c r="AC76" s="11">
        <v>62</v>
      </c>
    </row>
    <row r="77" spans="1:29" x14ac:dyDescent="0.25">
      <c r="A77" s="24">
        <v>77</v>
      </c>
      <c r="B77" s="25" t="s">
        <v>2</v>
      </c>
      <c r="C77" s="25" t="s">
        <v>89</v>
      </c>
      <c r="D77" s="25">
        <v>0</v>
      </c>
      <c r="E77" s="25" t="s">
        <v>10</v>
      </c>
      <c r="F77" s="25" t="s">
        <v>14</v>
      </c>
      <c r="G77" s="25" t="s">
        <v>16</v>
      </c>
      <c r="H77" s="25" t="s">
        <v>19</v>
      </c>
      <c r="I77" s="25">
        <v>0</v>
      </c>
      <c r="J77" s="11">
        <v>1</v>
      </c>
      <c r="K77" s="11">
        <v>0</v>
      </c>
      <c r="L77" s="11">
        <v>0</v>
      </c>
      <c r="M77" s="11">
        <v>0</v>
      </c>
      <c r="N77" s="11">
        <v>0</v>
      </c>
      <c r="O77" s="26">
        <v>0</v>
      </c>
      <c r="P77" s="24">
        <v>12</v>
      </c>
      <c r="Q77" s="24">
        <v>30</v>
      </c>
      <c r="R77" s="27" t="s">
        <v>110</v>
      </c>
      <c r="S77" s="25">
        <v>6</v>
      </c>
      <c r="T77" s="28">
        <v>77</v>
      </c>
      <c r="U77" s="29">
        <f t="shared" si="3"/>
        <v>41</v>
      </c>
      <c r="V77" s="11">
        <v>36</v>
      </c>
      <c r="W77" s="11">
        <v>47</v>
      </c>
      <c r="X77" s="30">
        <f t="shared" si="4"/>
        <v>24</v>
      </c>
      <c r="Y77" s="31">
        <v>23</v>
      </c>
      <c r="Z77" s="31">
        <v>31</v>
      </c>
      <c r="AA77" s="11">
        <f t="shared" si="5"/>
        <v>16</v>
      </c>
      <c r="AB77" s="27">
        <v>15</v>
      </c>
      <c r="AC77" s="11">
        <v>59</v>
      </c>
    </row>
    <row r="78" spans="1:29" x14ac:dyDescent="0.25">
      <c r="A78" s="24">
        <v>78</v>
      </c>
      <c r="B78" s="25" t="s">
        <v>2</v>
      </c>
      <c r="C78" s="25" t="s">
        <v>88</v>
      </c>
      <c r="D78" s="25">
        <v>0</v>
      </c>
      <c r="E78" s="25" t="s">
        <v>96</v>
      </c>
      <c r="F78" s="25" t="s">
        <v>14</v>
      </c>
      <c r="G78" s="25" t="s">
        <v>17</v>
      </c>
      <c r="H78" s="25" t="s">
        <v>20</v>
      </c>
      <c r="I78" s="25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26">
        <v>0</v>
      </c>
      <c r="P78" s="24">
        <v>12</v>
      </c>
      <c r="Q78" s="24">
        <v>132</v>
      </c>
      <c r="R78" s="27" t="s">
        <v>103</v>
      </c>
      <c r="S78" s="25">
        <v>14</v>
      </c>
      <c r="T78" s="28">
        <v>97</v>
      </c>
      <c r="U78" s="29">
        <f t="shared" si="3"/>
        <v>53</v>
      </c>
      <c r="V78" s="11">
        <v>44</v>
      </c>
      <c r="W78" s="11">
        <v>38</v>
      </c>
      <c r="X78" s="30">
        <f t="shared" si="4"/>
        <v>33</v>
      </c>
      <c r="Y78" s="31">
        <v>5</v>
      </c>
      <c r="Z78" s="31">
        <v>69</v>
      </c>
      <c r="AA78" s="11">
        <f t="shared" si="5"/>
        <v>45</v>
      </c>
      <c r="AB78" s="27">
        <v>24</v>
      </c>
      <c r="AC78" s="11">
        <v>49</v>
      </c>
    </row>
    <row r="79" spans="1:29" x14ac:dyDescent="0.25">
      <c r="A79" s="24">
        <v>79</v>
      </c>
      <c r="B79" s="25" t="s">
        <v>1</v>
      </c>
      <c r="C79" s="25" t="s">
        <v>88</v>
      </c>
      <c r="D79" s="25" t="s">
        <v>92</v>
      </c>
      <c r="E79" s="25" t="s">
        <v>11</v>
      </c>
      <c r="F79" s="25" t="s">
        <v>14</v>
      </c>
      <c r="G79" s="25" t="s">
        <v>16</v>
      </c>
      <c r="H79" s="25" t="s">
        <v>20</v>
      </c>
      <c r="I79" s="25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26">
        <v>0</v>
      </c>
      <c r="P79" s="24">
        <v>29</v>
      </c>
      <c r="Q79" s="24">
        <v>178</v>
      </c>
      <c r="R79" s="27" t="s">
        <v>77</v>
      </c>
      <c r="S79" s="25">
        <v>19</v>
      </c>
      <c r="T79" s="28">
        <v>102</v>
      </c>
      <c r="U79" s="29">
        <f t="shared" si="3"/>
        <v>58</v>
      </c>
      <c r="V79" s="11">
        <v>44</v>
      </c>
      <c r="W79" s="11">
        <v>56</v>
      </c>
      <c r="X79" s="30">
        <f t="shared" si="4"/>
        <v>32</v>
      </c>
      <c r="Y79" s="31">
        <v>24</v>
      </c>
      <c r="Z79" s="31">
        <v>74</v>
      </c>
      <c r="AA79" s="11">
        <f t="shared" si="5"/>
        <v>49</v>
      </c>
      <c r="AB79" s="27">
        <v>25</v>
      </c>
      <c r="AC79" s="11">
        <v>61</v>
      </c>
    </row>
    <row r="80" spans="1:29" x14ac:dyDescent="0.25">
      <c r="A80" s="24">
        <v>80</v>
      </c>
      <c r="B80" s="25" t="s">
        <v>1</v>
      </c>
      <c r="C80" s="25" t="s">
        <v>88</v>
      </c>
      <c r="D80" s="25" t="s">
        <v>5</v>
      </c>
      <c r="E80" s="25" t="s">
        <v>9</v>
      </c>
      <c r="F80" s="25" t="s">
        <v>14</v>
      </c>
      <c r="G80" s="25" t="s">
        <v>66</v>
      </c>
      <c r="H80" s="25" t="s">
        <v>20</v>
      </c>
      <c r="I80" s="25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26">
        <v>0</v>
      </c>
      <c r="P80" s="24">
        <v>29</v>
      </c>
      <c r="Q80" s="24">
        <v>20</v>
      </c>
      <c r="R80" s="27" t="s">
        <v>110</v>
      </c>
      <c r="S80" s="25">
        <v>2</v>
      </c>
      <c r="T80" s="28">
        <v>38</v>
      </c>
      <c r="U80" s="29">
        <f t="shared" si="3"/>
        <v>20</v>
      </c>
      <c r="V80" s="11">
        <v>18</v>
      </c>
      <c r="W80" s="11">
        <v>27</v>
      </c>
      <c r="X80" s="30">
        <f t="shared" si="4"/>
        <v>14</v>
      </c>
      <c r="Y80" s="31">
        <v>13</v>
      </c>
      <c r="Z80" s="31">
        <v>85</v>
      </c>
      <c r="AA80" s="11">
        <f t="shared" si="5"/>
        <v>42</v>
      </c>
      <c r="AB80" s="27">
        <v>43</v>
      </c>
      <c r="AC80" s="11">
        <v>76</v>
      </c>
    </row>
    <row r="81" spans="1:29" x14ac:dyDescent="0.25">
      <c r="A81" s="24">
        <v>81</v>
      </c>
      <c r="B81" s="25" t="s">
        <v>1</v>
      </c>
      <c r="C81" s="25" t="s">
        <v>88</v>
      </c>
      <c r="D81" s="25" t="s">
        <v>93</v>
      </c>
      <c r="E81" s="25" t="s">
        <v>8</v>
      </c>
      <c r="F81" s="25" t="s">
        <v>14</v>
      </c>
      <c r="G81" s="25" t="s">
        <v>97</v>
      </c>
      <c r="H81" s="25" t="s">
        <v>20</v>
      </c>
      <c r="I81" s="25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26">
        <v>0</v>
      </c>
      <c r="P81" s="24">
        <v>3</v>
      </c>
      <c r="Q81" s="24">
        <v>35</v>
      </c>
      <c r="R81" s="27" t="s">
        <v>110</v>
      </c>
      <c r="S81" s="25">
        <v>22</v>
      </c>
      <c r="T81" s="28">
        <v>65</v>
      </c>
      <c r="U81" s="29">
        <f t="shared" si="3"/>
        <v>33</v>
      </c>
      <c r="V81" s="11">
        <v>32</v>
      </c>
      <c r="W81" s="11">
        <v>38</v>
      </c>
      <c r="X81" s="30">
        <f t="shared" si="4"/>
        <v>21</v>
      </c>
      <c r="Y81" s="31">
        <v>17</v>
      </c>
      <c r="Z81" s="31">
        <v>62</v>
      </c>
      <c r="AA81" s="11">
        <f t="shared" si="5"/>
        <v>35</v>
      </c>
      <c r="AB81" s="27">
        <v>27</v>
      </c>
      <c r="AC81" s="11">
        <v>67</v>
      </c>
    </row>
    <row r="82" spans="1:29" x14ac:dyDescent="0.25">
      <c r="A82" s="24">
        <v>83</v>
      </c>
      <c r="B82" s="25" t="s">
        <v>1</v>
      </c>
      <c r="C82" s="25" t="s">
        <v>90</v>
      </c>
      <c r="D82" s="25" t="s">
        <v>93</v>
      </c>
      <c r="E82" s="25" t="s">
        <v>10</v>
      </c>
      <c r="F82" s="25" t="s">
        <v>14</v>
      </c>
      <c r="G82" s="25" t="s">
        <v>17</v>
      </c>
      <c r="H82" s="25" t="s">
        <v>20</v>
      </c>
      <c r="I82" s="25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26">
        <v>0</v>
      </c>
      <c r="P82" s="24">
        <v>4</v>
      </c>
      <c r="Q82" s="24">
        <v>23</v>
      </c>
      <c r="R82" s="27" t="s">
        <v>110</v>
      </c>
      <c r="S82" s="25">
        <v>16</v>
      </c>
      <c r="T82" s="28">
        <v>73</v>
      </c>
      <c r="U82" s="29">
        <f t="shared" si="3"/>
        <v>35</v>
      </c>
      <c r="V82" s="11">
        <v>38</v>
      </c>
      <c r="W82" s="11">
        <v>34</v>
      </c>
      <c r="X82" s="30">
        <f t="shared" si="4"/>
        <v>16</v>
      </c>
      <c r="Y82" s="31">
        <v>18</v>
      </c>
      <c r="Z82" s="31">
        <v>61</v>
      </c>
      <c r="AA82" s="11">
        <f t="shared" si="5"/>
        <v>27</v>
      </c>
      <c r="AB82" s="27">
        <v>34</v>
      </c>
      <c r="AC82" s="11">
        <v>74</v>
      </c>
    </row>
    <row r="83" spans="1:29" x14ac:dyDescent="0.25">
      <c r="A83" s="24">
        <v>84</v>
      </c>
      <c r="B83" s="25" t="s">
        <v>2</v>
      </c>
      <c r="C83" s="25" t="s">
        <v>88</v>
      </c>
      <c r="D83" s="25" t="s">
        <v>51</v>
      </c>
      <c r="E83" s="25" t="s">
        <v>10</v>
      </c>
      <c r="F83" s="25" t="s">
        <v>14</v>
      </c>
      <c r="G83" s="25" t="s">
        <v>97</v>
      </c>
      <c r="H83" s="25" t="s">
        <v>20</v>
      </c>
      <c r="I83" s="25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26">
        <v>0</v>
      </c>
      <c r="P83" s="24">
        <v>9</v>
      </c>
      <c r="Q83" s="24">
        <v>38</v>
      </c>
      <c r="R83" s="27" t="s">
        <v>110</v>
      </c>
      <c r="S83" s="25">
        <v>3</v>
      </c>
      <c r="T83" s="28">
        <v>41</v>
      </c>
      <c r="U83" s="29">
        <f t="shared" si="3"/>
        <v>19</v>
      </c>
      <c r="V83" s="11">
        <v>22</v>
      </c>
      <c r="W83" s="11">
        <v>12</v>
      </c>
      <c r="X83" s="30">
        <f t="shared" si="4"/>
        <v>6</v>
      </c>
      <c r="Y83" s="31">
        <v>6</v>
      </c>
      <c r="Z83" s="31">
        <v>85</v>
      </c>
      <c r="AA83" s="11">
        <f t="shared" si="5"/>
        <v>48</v>
      </c>
      <c r="AB83" s="27">
        <v>37</v>
      </c>
      <c r="AC83" s="11">
        <v>69</v>
      </c>
    </row>
    <row r="84" spans="1:29" x14ac:dyDescent="0.25">
      <c r="A84" s="24">
        <v>85</v>
      </c>
      <c r="B84" s="25" t="s">
        <v>1</v>
      </c>
      <c r="C84" s="25" t="s">
        <v>90</v>
      </c>
      <c r="D84" s="25" t="s">
        <v>93</v>
      </c>
      <c r="E84" s="25" t="s">
        <v>8</v>
      </c>
      <c r="F84" s="25" t="s">
        <v>14</v>
      </c>
      <c r="G84" s="25" t="s">
        <v>16</v>
      </c>
      <c r="H84" s="25" t="s">
        <v>20</v>
      </c>
      <c r="I84" s="25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26">
        <v>0</v>
      </c>
      <c r="P84" s="24">
        <v>3</v>
      </c>
      <c r="Q84" s="24">
        <v>11</v>
      </c>
      <c r="R84" s="27" t="s">
        <v>110</v>
      </c>
      <c r="S84" s="25">
        <v>15</v>
      </c>
      <c r="T84" s="28">
        <v>97</v>
      </c>
      <c r="U84" s="29">
        <f t="shared" si="3"/>
        <v>49</v>
      </c>
      <c r="V84" s="11">
        <v>48</v>
      </c>
      <c r="W84" s="11">
        <v>38</v>
      </c>
      <c r="X84" s="30">
        <f t="shared" si="4"/>
        <v>22</v>
      </c>
      <c r="Y84" s="31">
        <v>16</v>
      </c>
      <c r="Z84" s="31">
        <v>38</v>
      </c>
      <c r="AA84" s="11">
        <f t="shared" si="5"/>
        <v>20</v>
      </c>
      <c r="AB84" s="27">
        <v>18</v>
      </c>
      <c r="AC84" s="11">
        <v>65</v>
      </c>
    </row>
    <row r="85" spans="1:29" x14ac:dyDescent="0.25">
      <c r="A85" s="24">
        <v>86</v>
      </c>
      <c r="B85" s="25" t="s">
        <v>2</v>
      </c>
      <c r="C85" s="25" t="s">
        <v>88</v>
      </c>
      <c r="D85" s="25" t="s">
        <v>93</v>
      </c>
      <c r="E85" s="25" t="s">
        <v>8</v>
      </c>
      <c r="F85" s="25" t="s">
        <v>14</v>
      </c>
      <c r="G85" s="25" t="s">
        <v>97</v>
      </c>
      <c r="H85" s="25" t="s">
        <v>20</v>
      </c>
      <c r="I85" s="25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26">
        <v>0</v>
      </c>
      <c r="P85" s="24">
        <v>3</v>
      </c>
      <c r="Q85" s="24">
        <v>12</v>
      </c>
      <c r="R85" s="27" t="s">
        <v>110</v>
      </c>
      <c r="S85" s="25">
        <v>7</v>
      </c>
      <c r="T85" s="28">
        <v>35</v>
      </c>
      <c r="U85" s="29">
        <f t="shared" si="3"/>
        <v>22</v>
      </c>
      <c r="V85" s="11">
        <v>13</v>
      </c>
      <c r="W85" s="11">
        <v>20</v>
      </c>
      <c r="X85" s="30">
        <f t="shared" si="4"/>
        <v>11</v>
      </c>
      <c r="Y85" s="31">
        <v>9</v>
      </c>
      <c r="Z85" s="31">
        <v>42</v>
      </c>
      <c r="AA85" s="11">
        <f t="shared" si="5"/>
        <v>25</v>
      </c>
      <c r="AB85" s="27">
        <v>17</v>
      </c>
      <c r="AC85" s="11">
        <v>73</v>
      </c>
    </row>
    <row r="86" spans="1:29" x14ac:dyDescent="0.25">
      <c r="A86" s="24">
        <v>87</v>
      </c>
      <c r="B86" s="25" t="s">
        <v>2</v>
      </c>
      <c r="C86" s="25" t="s">
        <v>88</v>
      </c>
      <c r="D86" s="25" t="s">
        <v>92</v>
      </c>
      <c r="E86" s="25" t="s">
        <v>8</v>
      </c>
      <c r="F86" s="25" t="s">
        <v>13</v>
      </c>
      <c r="G86" s="25" t="s">
        <v>17</v>
      </c>
      <c r="H86" s="25" t="s">
        <v>20</v>
      </c>
      <c r="I86" s="25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26">
        <v>0</v>
      </c>
      <c r="P86" s="24">
        <v>3</v>
      </c>
      <c r="Q86" s="24">
        <v>35</v>
      </c>
      <c r="R86" s="27" t="s">
        <v>64</v>
      </c>
      <c r="S86" s="25">
        <v>3</v>
      </c>
      <c r="T86" s="28">
        <v>32</v>
      </c>
      <c r="U86" s="29">
        <f t="shared" si="3"/>
        <v>16</v>
      </c>
      <c r="V86" s="11">
        <v>16</v>
      </c>
      <c r="W86" s="11">
        <v>10</v>
      </c>
      <c r="X86" s="30">
        <f t="shared" si="4"/>
        <v>5</v>
      </c>
      <c r="Y86" s="31">
        <v>5</v>
      </c>
      <c r="Z86" s="31">
        <v>76</v>
      </c>
      <c r="AA86" s="11">
        <f t="shared" si="5"/>
        <v>38</v>
      </c>
      <c r="AB86" s="27">
        <v>38</v>
      </c>
      <c r="AC86" s="11">
        <v>94</v>
      </c>
    </row>
    <row r="87" spans="1:29" x14ac:dyDescent="0.25">
      <c r="A87" s="24">
        <v>88</v>
      </c>
      <c r="B87" s="25" t="s">
        <v>1</v>
      </c>
      <c r="C87" s="25" t="s">
        <v>88</v>
      </c>
      <c r="D87" s="25" t="s">
        <v>5</v>
      </c>
      <c r="E87" s="25" t="s">
        <v>11</v>
      </c>
      <c r="F87" s="25" t="s">
        <v>14</v>
      </c>
      <c r="G87" s="25" t="s">
        <v>17</v>
      </c>
      <c r="H87" s="25" t="s">
        <v>20</v>
      </c>
      <c r="I87" s="25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26">
        <v>0</v>
      </c>
      <c r="P87" s="24">
        <v>6</v>
      </c>
      <c r="Q87" s="24">
        <v>60</v>
      </c>
      <c r="R87" s="27" t="s">
        <v>79</v>
      </c>
      <c r="S87" s="25">
        <v>12</v>
      </c>
      <c r="T87" s="28">
        <v>52</v>
      </c>
      <c r="U87" s="29">
        <f t="shared" si="3"/>
        <v>28</v>
      </c>
      <c r="V87" s="11">
        <v>24</v>
      </c>
      <c r="W87" s="11">
        <v>40</v>
      </c>
      <c r="X87" s="30">
        <f t="shared" si="4"/>
        <v>28</v>
      </c>
      <c r="Y87" s="31">
        <v>12</v>
      </c>
      <c r="Z87" s="31">
        <v>81</v>
      </c>
      <c r="AA87" s="11">
        <f t="shared" si="5"/>
        <v>42</v>
      </c>
      <c r="AB87" s="27">
        <v>39</v>
      </c>
      <c r="AC87" s="11">
        <v>73</v>
      </c>
    </row>
    <row r="88" spans="1:29" x14ac:dyDescent="0.25">
      <c r="A88" s="24">
        <v>89</v>
      </c>
      <c r="B88" s="25" t="s">
        <v>1</v>
      </c>
      <c r="C88" s="25" t="s">
        <v>89</v>
      </c>
      <c r="D88" s="25" t="s">
        <v>93</v>
      </c>
      <c r="E88" s="25" t="s">
        <v>10</v>
      </c>
      <c r="F88" s="25" t="s">
        <v>14</v>
      </c>
      <c r="G88" s="25" t="s">
        <v>66</v>
      </c>
      <c r="H88" s="25" t="s">
        <v>20</v>
      </c>
      <c r="I88" s="25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26">
        <v>0</v>
      </c>
      <c r="P88" s="24">
        <v>4</v>
      </c>
      <c r="Q88" s="24">
        <v>59</v>
      </c>
      <c r="R88" s="27" t="s">
        <v>103</v>
      </c>
      <c r="S88" s="25">
        <v>12</v>
      </c>
      <c r="T88" s="28">
        <v>94</v>
      </c>
      <c r="U88" s="29">
        <f t="shared" si="3"/>
        <v>58</v>
      </c>
      <c r="V88" s="11">
        <v>36</v>
      </c>
      <c r="W88" s="11">
        <v>21</v>
      </c>
      <c r="X88" s="30">
        <f t="shared" si="4"/>
        <v>11</v>
      </c>
      <c r="Y88" s="31">
        <v>10</v>
      </c>
      <c r="Z88" s="31">
        <v>88</v>
      </c>
      <c r="AA88" s="11">
        <f t="shared" si="5"/>
        <v>49</v>
      </c>
      <c r="AB88" s="27">
        <v>39</v>
      </c>
      <c r="AC88" s="11">
        <v>77</v>
      </c>
    </row>
    <row r="89" spans="1:29" x14ac:dyDescent="0.25">
      <c r="A89" s="24">
        <v>90</v>
      </c>
      <c r="B89" s="25" t="s">
        <v>2</v>
      </c>
      <c r="C89" s="25" t="s">
        <v>88</v>
      </c>
      <c r="D89" s="25" t="s">
        <v>93</v>
      </c>
      <c r="E89" s="25" t="s">
        <v>95</v>
      </c>
      <c r="F89" s="25" t="s">
        <v>14</v>
      </c>
      <c r="G89" s="25" t="s">
        <v>17</v>
      </c>
      <c r="H89" s="25" t="s">
        <v>20</v>
      </c>
      <c r="I89" s="25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26">
        <v>0</v>
      </c>
      <c r="P89" s="24">
        <v>7</v>
      </c>
      <c r="Q89" s="24">
        <v>10</v>
      </c>
      <c r="R89" s="27" t="s">
        <v>110</v>
      </c>
      <c r="S89" s="25">
        <v>3</v>
      </c>
      <c r="T89" s="28">
        <v>49</v>
      </c>
      <c r="U89" s="29">
        <f t="shared" si="3"/>
        <v>20</v>
      </c>
      <c r="V89" s="11">
        <v>29</v>
      </c>
      <c r="W89" s="11">
        <v>38</v>
      </c>
      <c r="X89" s="30">
        <f t="shared" si="4"/>
        <v>21</v>
      </c>
      <c r="Y89" s="31">
        <v>17</v>
      </c>
      <c r="Z89" s="31">
        <v>69</v>
      </c>
      <c r="AA89" s="11">
        <f t="shared" si="5"/>
        <v>36</v>
      </c>
      <c r="AB89" s="27">
        <v>33</v>
      </c>
      <c r="AC89" s="11">
        <v>70</v>
      </c>
    </row>
    <row r="90" spans="1:29" x14ac:dyDescent="0.25">
      <c r="A90" s="24">
        <v>91</v>
      </c>
      <c r="B90" s="25" t="s">
        <v>1</v>
      </c>
      <c r="C90" s="25" t="s">
        <v>88</v>
      </c>
      <c r="D90" s="25" t="s">
        <v>92</v>
      </c>
      <c r="E90" s="25" t="s">
        <v>8</v>
      </c>
      <c r="F90" s="25" t="s">
        <v>15</v>
      </c>
      <c r="G90" s="25" t="s">
        <v>97</v>
      </c>
      <c r="H90" s="25" t="s">
        <v>20</v>
      </c>
      <c r="I90" s="25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26">
        <v>0</v>
      </c>
      <c r="P90" s="24">
        <v>3</v>
      </c>
      <c r="Q90" s="24">
        <v>11</v>
      </c>
      <c r="R90" s="27" t="s">
        <v>110</v>
      </c>
      <c r="S90" s="25">
        <v>15</v>
      </c>
      <c r="T90" s="28">
        <v>48</v>
      </c>
      <c r="U90" s="29">
        <f t="shared" si="3"/>
        <v>26</v>
      </c>
      <c r="V90" s="11">
        <v>22</v>
      </c>
      <c r="W90" s="11">
        <v>47</v>
      </c>
      <c r="X90" s="30">
        <f t="shared" si="4"/>
        <v>27</v>
      </c>
      <c r="Y90" s="31">
        <v>20</v>
      </c>
      <c r="Z90" s="31">
        <v>62</v>
      </c>
      <c r="AA90" s="11">
        <f t="shared" si="5"/>
        <v>36</v>
      </c>
      <c r="AB90" s="27">
        <v>26</v>
      </c>
      <c r="AC90" s="11">
        <v>55</v>
      </c>
    </row>
    <row r="91" spans="1:29" x14ac:dyDescent="0.25">
      <c r="A91" s="24">
        <v>92</v>
      </c>
      <c r="B91" s="25" t="s">
        <v>1</v>
      </c>
      <c r="C91" s="25" t="s">
        <v>88</v>
      </c>
      <c r="D91" s="25" t="s">
        <v>93</v>
      </c>
      <c r="E91" s="25" t="s">
        <v>9</v>
      </c>
      <c r="F91" s="25" t="s">
        <v>14</v>
      </c>
      <c r="G91" s="25" t="s">
        <v>66</v>
      </c>
      <c r="H91" s="25" t="s">
        <v>20</v>
      </c>
      <c r="I91" s="25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26">
        <v>0</v>
      </c>
      <c r="P91" s="24">
        <v>14</v>
      </c>
      <c r="Q91" s="24">
        <v>155</v>
      </c>
      <c r="R91" s="27" t="s">
        <v>110</v>
      </c>
      <c r="S91" s="25">
        <v>5</v>
      </c>
      <c r="T91" s="28">
        <v>26</v>
      </c>
      <c r="U91" s="29">
        <f t="shared" si="3"/>
        <v>14</v>
      </c>
      <c r="V91" s="11">
        <v>12</v>
      </c>
      <c r="W91" s="11">
        <v>12</v>
      </c>
      <c r="X91" s="30">
        <f t="shared" si="4"/>
        <v>6</v>
      </c>
      <c r="Y91" s="31">
        <v>6</v>
      </c>
      <c r="Z91" s="31">
        <v>78</v>
      </c>
      <c r="AA91" s="11">
        <f t="shared" si="5"/>
        <v>43</v>
      </c>
      <c r="AB91" s="27">
        <v>35</v>
      </c>
      <c r="AC91" s="11">
        <v>85</v>
      </c>
    </row>
    <row r="92" spans="1:29" x14ac:dyDescent="0.25">
      <c r="A92" s="24">
        <v>93</v>
      </c>
      <c r="B92" s="25" t="s">
        <v>1</v>
      </c>
      <c r="C92" s="25" t="s">
        <v>89</v>
      </c>
      <c r="D92" s="25" t="s">
        <v>51</v>
      </c>
      <c r="E92" s="25" t="s">
        <v>10</v>
      </c>
      <c r="F92" s="25" t="s">
        <v>14</v>
      </c>
      <c r="G92" s="25" t="s">
        <v>17</v>
      </c>
      <c r="H92" s="25" t="s">
        <v>20</v>
      </c>
      <c r="I92" s="25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26">
        <v>0</v>
      </c>
      <c r="P92" s="24">
        <v>13</v>
      </c>
      <c r="Q92" s="24">
        <v>24</v>
      </c>
      <c r="R92" s="27" t="s">
        <v>110</v>
      </c>
      <c r="S92" s="25">
        <v>2</v>
      </c>
      <c r="T92" s="28">
        <v>54</v>
      </c>
      <c r="U92" s="29">
        <f t="shared" si="3"/>
        <v>28</v>
      </c>
      <c r="V92" s="11">
        <v>26</v>
      </c>
      <c r="W92" s="11">
        <v>16</v>
      </c>
      <c r="X92" s="30">
        <f t="shared" si="4"/>
        <v>9</v>
      </c>
      <c r="Y92" s="31">
        <v>7</v>
      </c>
      <c r="Z92" s="31">
        <v>61</v>
      </c>
      <c r="AA92" s="11">
        <f t="shared" si="5"/>
        <v>30</v>
      </c>
      <c r="AB92" s="27">
        <v>31</v>
      </c>
      <c r="AC92" s="11">
        <v>73</v>
      </c>
    </row>
    <row r="93" spans="1:29" x14ac:dyDescent="0.25">
      <c r="A93" s="24">
        <v>94</v>
      </c>
      <c r="B93" s="25" t="s">
        <v>2</v>
      </c>
      <c r="C93" s="25" t="s">
        <v>89</v>
      </c>
      <c r="D93" s="25">
        <v>0</v>
      </c>
      <c r="E93" s="25" t="s">
        <v>11</v>
      </c>
      <c r="F93" s="25" t="s">
        <v>14</v>
      </c>
      <c r="G93" s="25" t="s">
        <v>17</v>
      </c>
      <c r="H93" s="25" t="s">
        <v>20</v>
      </c>
      <c r="I93" s="25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26">
        <v>0</v>
      </c>
      <c r="P93" s="24">
        <v>27</v>
      </c>
      <c r="Q93" s="24">
        <v>276</v>
      </c>
      <c r="R93" s="27" t="s">
        <v>81</v>
      </c>
      <c r="S93" s="25">
        <v>6</v>
      </c>
      <c r="T93" s="28">
        <v>42</v>
      </c>
      <c r="U93" s="29">
        <f t="shared" si="3"/>
        <v>23</v>
      </c>
      <c r="V93" s="11">
        <v>19</v>
      </c>
      <c r="W93" s="11">
        <v>12</v>
      </c>
      <c r="X93" s="30">
        <f t="shared" si="4"/>
        <v>6</v>
      </c>
      <c r="Y93" s="31">
        <v>6</v>
      </c>
      <c r="Z93" s="31">
        <v>95</v>
      </c>
      <c r="AA93" s="11">
        <f t="shared" si="5"/>
        <v>48</v>
      </c>
      <c r="AB93" s="27">
        <v>47</v>
      </c>
      <c r="AC93" s="11">
        <v>84</v>
      </c>
    </row>
    <row r="94" spans="1:29" x14ac:dyDescent="0.25">
      <c r="A94" s="24">
        <v>95</v>
      </c>
      <c r="B94" s="25" t="s">
        <v>1</v>
      </c>
      <c r="C94" s="25" t="s">
        <v>88</v>
      </c>
      <c r="D94" s="25" t="s">
        <v>51</v>
      </c>
      <c r="E94" s="25" t="s">
        <v>11</v>
      </c>
      <c r="F94" s="25" t="s">
        <v>14</v>
      </c>
      <c r="G94" s="25" t="s">
        <v>17</v>
      </c>
      <c r="H94" s="25" t="s">
        <v>20</v>
      </c>
      <c r="I94" s="25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26">
        <v>0</v>
      </c>
      <c r="P94" s="24">
        <v>25</v>
      </c>
      <c r="Q94" s="24">
        <v>156</v>
      </c>
      <c r="R94" s="27" t="s">
        <v>110</v>
      </c>
      <c r="S94" s="25">
        <v>0</v>
      </c>
      <c r="T94" s="28">
        <v>28</v>
      </c>
      <c r="U94" s="29">
        <f t="shared" si="3"/>
        <v>16</v>
      </c>
      <c r="V94" s="11">
        <v>12</v>
      </c>
      <c r="W94" s="11">
        <v>10</v>
      </c>
      <c r="X94" s="30">
        <f t="shared" si="4"/>
        <v>5</v>
      </c>
      <c r="Y94" s="31">
        <v>5</v>
      </c>
      <c r="Z94" s="31">
        <v>95</v>
      </c>
      <c r="AA94" s="11">
        <f t="shared" si="5"/>
        <v>48</v>
      </c>
      <c r="AB94" s="27">
        <v>47</v>
      </c>
      <c r="AC94" s="11">
        <v>97</v>
      </c>
    </row>
    <row r="95" spans="1:29" x14ac:dyDescent="0.25">
      <c r="A95" s="24">
        <v>96</v>
      </c>
      <c r="B95" s="25" t="s">
        <v>1</v>
      </c>
      <c r="C95" s="25" t="s">
        <v>90</v>
      </c>
      <c r="D95" s="25" t="s">
        <v>51</v>
      </c>
      <c r="E95" s="25" t="s">
        <v>8</v>
      </c>
      <c r="F95" s="25" t="s">
        <v>14</v>
      </c>
      <c r="G95" s="25" t="s">
        <v>17</v>
      </c>
      <c r="H95" s="25" t="s">
        <v>20</v>
      </c>
      <c r="I95" s="25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26">
        <v>0</v>
      </c>
      <c r="P95" s="24">
        <v>3</v>
      </c>
      <c r="Q95" s="24">
        <v>10</v>
      </c>
      <c r="R95" s="27" t="s">
        <v>82</v>
      </c>
      <c r="S95" s="25">
        <v>9</v>
      </c>
      <c r="T95" s="28">
        <v>79</v>
      </c>
      <c r="U95" s="29">
        <f t="shared" si="3"/>
        <v>45</v>
      </c>
      <c r="V95" s="11">
        <v>34</v>
      </c>
      <c r="W95" s="11">
        <v>53</v>
      </c>
      <c r="X95" s="30">
        <f t="shared" si="4"/>
        <v>27</v>
      </c>
      <c r="Y95" s="31">
        <v>26</v>
      </c>
      <c r="Z95" s="31">
        <v>84</v>
      </c>
      <c r="AA95" s="11">
        <f t="shared" si="5"/>
        <v>42</v>
      </c>
      <c r="AB95" s="27">
        <v>42</v>
      </c>
      <c r="AC95" s="11">
        <v>75</v>
      </c>
    </row>
    <row r="96" spans="1:29" x14ac:dyDescent="0.25">
      <c r="A96" s="24">
        <v>97</v>
      </c>
      <c r="B96" s="25" t="s">
        <v>2</v>
      </c>
      <c r="C96" s="25" t="s">
        <v>89</v>
      </c>
      <c r="D96" s="25" t="s">
        <v>92</v>
      </c>
      <c r="E96" s="25" t="s">
        <v>8</v>
      </c>
      <c r="F96" s="25" t="s">
        <v>15</v>
      </c>
      <c r="G96" s="25" t="s">
        <v>17</v>
      </c>
      <c r="H96" s="25" t="s">
        <v>20</v>
      </c>
      <c r="I96" s="25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26">
        <v>0</v>
      </c>
      <c r="P96" s="24">
        <v>3</v>
      </c>
      <c r="Q96" s="24">
        <v>35</v>
      </c>
      <c r="R96" s="27" t="s">
        <v>110</v>
      </c>
      <c r="S96" s="25">
        <v>7</v>
      </c>
      <c r="T96" s="28">
        <v>72</v>
      </c>
      <c r="U96" s="29">
        <f t="shared" si="3"/>
        <v>36</v>
      </c>
      <c r="V96" s="11">
        <v>36</v>
      </c>
      <c r="W96" s="11">
        <v>51</v>
      </c>
      <c r="X96" s="30">
        <f t="shared" si="4"/>
        <v>27</v>
      </c>
      <c r="Y96" s="31">
        <v>24</v>
      </c>
      <c r="Z96" s="31">
        <v>69</v>
      </c>
      <c r="AA96" s="11">
        <f t="shared" si="5"/>
        <v>37</v>
      </c>
      <c r="AB96" s="27">
        <v>32</v>
      </c>
      <c r="AC96" s="11">
        <v>72</v>
      </c>
    </row>
    <row r="97" spans="1:29" x14ac:dyDescent="0.25">
      <c r="A97" s="24">
        <v>98</v>
      </c>
      <c r="B97" s="25" t="s">
        <v>1</v>
      </c>
      <c r="C97" s="25" t="s">
        <v>89</v>
      </c>
      <c r="D97" s="25" t="s">
        <v>93</v>
      </c>
      <c r="E97" s="25" t="s">
        <v>10</v>
      </c>
      <c r="F97" s="25" t="s">
        <v>15</v>
      </c>
      <c r="G97" s="25" t="s">
        <v>16</v>
      </c>
      <c r="H97" s="25" t="s">
        <v>19</v>
      </c>
      <c r="I97" s="25">
        <v>1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26">
        <v>0</v>
      </c>
      <c r="P97" s="24">
        <v>8</v>
      </c>
      <c r="Q97" s="24">
        <v>39</v>
      </c>
      <c r="R97" s="27" t="s">
        <v>110</v>
      </c>
      <c r="S97" s="25">
        <v>3</v>
      </c>
      <c r="T97" s="28">
        <v>83</v>
      </c>
      <c r="U97" s="29">
        <f t="shared" si="3"/>
        <v>50</v>
      </c>
      <c r="V97" s="11">
        <v>33</v>
      </c>
      <c r="W97" s="11">
        <v>16</v>
      </c>
      <c r="X97" s="30">
        <f t="shared" si="4"/>
        <v>8</v>
      </c>
      <c r="Y97" s="31">
        <v>8</v>
      </c>
      <c r="Z97" s="31">
        <v>89</v>
      </c>
      <c r="AA97" s="11">
        <f t="shared" si="5"/>
        <v>48</v>
      </c>
      <c r="AB97" s="27">
        <v>41</v>
      </c>
      <c r="AC97" s="11">
        <v>70</v>
      </c>
    </row>
    <row r="98" spans="1:29" x14ac:dyDescent="0.25">
      <c r="A98" s="24">
        <v>99</v>
      </c>
      <c r="B98" s="25" t="s">
        <v>2</v>
      </c>
      <c r="C98" s="25" t="s">
        <v>88</v>
      </c>
      <c r="D98" s="25">
        <v>0</v>
      </c>
      <c r="E98" s="25" t="s">
        <v>11</v>
      </c>
      <c r="F98" s="25" t="s">
        <v>14</v>
      </c>
      <c r="G98" s="25" t="s">
        <v>17</v>
      </c>
      <c r="H98" s="25" t="s">
        <v>20</v>
      </c>
      <c r="I98" s="25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26">
        <v>0</v>
      </c>
      <c r="P98" s="24">
        <v>7</v>
      </c>
      <c r="Q98" s="24">
        <v>59</v>
      </c>
      <c r="R98" s="27" t="s">
        <v>103</v>
      </c>
      <c r="S98" s="25">
        <v>12</v>
      </c>
      <c r="T98" s="28">
        <v>39</v>
      </c>
      <c r="U98" s="29">
        <f t="shared" si="3"/>
        <v>20</v>
      </c>
      <c r="V98" s="11">
        <v>19</v>
      </c>
      <c r="W98" s="11">
        <v>38</v>
      </c>
      <c r="X98" s="30">
        <f t="shared" si="4"/>
        <v>21</v>
      </c>
      <c r="Y98" s="31">
        <v>17</v>
      </c>
      <c r="Z98" s="31">
        <v>48</v>
      </c>
      <c r="AA98" s="11">
        <f t="shared" si="5"/>
        <v>25</v>
      </c>
      <c r="AB98" s="27">
        <v>23</v>
      </c>
      <c r="AC98" s="11">
        <v>57</v>
      </c>
    </row>
    <row r="99" spans="1:29" x14ac:dyDescent="0.25">
      <c r="A99" s="24">
        <v>100</v>
      </c>
      <c r="B99" s="25" t="s">
        <v>1</v>
      </c>
      <c r="C99" s="25" t="s">
        <v>90</v>
      </c>
      <c r="D99" s="25" t="s">
        <v>5</v>
      </c>
      <c r="E99" s="25" t="s">
        <v>11</v>
      </c>
      <c r="F99" s="25" t="s">
        <v>15</v>
      </c>
      <c r="G99" s="25" t="s">
        <v>17</v>
      </c>
      <c r="H99" s="25" t="s">
        <v>19</v>
      </c>
      <c r="I99" s="25">
        <v>1</v>
      </c>
      <c r="J99" s="11">
        <v>0</v>
      </c>
      <c r="K99" s="11">
        <v>0</v>
      </c>
      <c r="L99" s="11">
        <v>1</v>
      </c>
      <c r="M99" s="11">
        <v>1</v>
      </c>
      <c r="N99" s="11">
        <v>0</v>
      </c>
      <c r="O99" s="26">
        <v>0</v>
      </c>
      <c r="P99" s="24">
        <v>26</v>
      </c>
      <c r="Q99" s="24">
        <v>161</v>
      </c>
      <c r="R99" s="27" t="s">
        <v>110</v>
      </c>
      <c r="S99" s="25">
        <v>39</v>
      </c>
      <c r="T99" s="28">
        <v>78</v>
      </c>
      <c r="U99" s="29">
        <f t="shared" si="3"/>
        <v>42</v>
      </c>
      <c r="V99" s="11">
        <v>36</v>
      </c>
      <c r="W99" s="11">
        <v>43</v>
      </c>
      <c r="X99" s="30">
        <f t="shared" si="4"/>
        <v>28</v>
      </c>
      <c r="Y99" s="31">
        <v>15</v>
      </c>
      <c r="Z99" s="31">
        <v>82</v>
      </c>
      <c r="AA99" s="11">
        <f t="shared" si="5"/>
        <v>49</v>
      </c>
      <c r="AB99" s="27">
        <v>33</v>
      </c>
      <c r="AC99" s="11">
        <v>34</v>
      </c>
    </row>
    <row r="100" spans="1:29" x14ac:dyDescent="0.25">
      <c r="A100" s="24">
        <v>101</v>
      </c>
      <c r="B100" s="25" t="s">
        <v>1</v>
      </c>
      <c r="C100" s="25" t="s">
        <v>88</v>
      </c>
      <c r="D100" s="25" t="s">
        <v>93</v>
      </c>
      <c r="E100" s="25" t="s">
        <v>11</v>
      </c>
      <c r="F100" s="25" t="s">
        <v>13</v>
      </c>
      <c r="G100" s="25" t="s">
        <v>17</v>
      </c>
      <c r="H100" s="25" t="s">
        <v>20</v>
      </c>
      <c r="I100" s="25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26">
        <v>0</v>
      </c>
      <c r="P100" s="24">
        <v>11</v>
      </c>
      <c r="Q100" s="24">
        <v>84</v>
      </c>
      <c r="R100" s="27" t="s">
        <v>105</v>
      </c>
      <c r="S100" s="25">
        <v>12</v>
      </c>
      <c r="T100" s="28">
        <v>53</v>
      </c>
      <c r="U100" s="29">
        <f t="shared" si="3"/>
        <v>31</v>
      </c>
      <c r="V100" s="11">
        <v>22</v>
      </c>
      <c r="W100" s="11">
        <v>17</v>
      </c>
      <c r="X100" s="30">
        <f t="shared" si="4"/>
        <v>11</v>
      </c>
      <c r="Y100" s="31">
        <v>6</v>
      </c>
      <c r="Z100" s="31">
        <v>49</v>
      </c>
      <c r="AA100" s="11">
        <f t="shared" si="5"/>
        <v>23</v>
      </c>
      <c r="AB100" s="27">
        <v>26</v>
      </c>
      <c r="AC100" s="11">
        <v>64</v>
      </c>
    </row>
    <row r="101" spans="1:29" x14ac:dyDescent="0.25">
      <c r="A101" s="24">
        <v>102</v>
      </c>
      <c r="B101" s="25" t="s">
        <v>1</v>
      </c>
      <c r="C101" s="25" t="s">
        <v>88</v>
      </c>
      <c r="D101" s="25">
        <v>0</v>
      </c>
      <c r="E101" s="25" t="s">
        <v>11</v>
      </c>
      <c r="F101" s="25" t="s">
        <v>14</v>
      </c>
      <c r="G101" s="25" t="s">
        <v>17</v>
      </c>
      <c r="H101" s="25" t="s">
        <v>20</v>
      </c>
      <c r="I101" s="25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26">
        <v>0</v>
      </c>
      <c r="P101" s="24">
        <v>21</v>
      </c>
      <c r="Q101" s="24">
        <v>132</v>
      </c>
      <c r="R101" s="27" t="s">
        <v>110</v>
      </c>
      <c r="S101" s="25">
        <v>22</v>
      </c>
      <c r="T101" s="28">
        <v>57</v>
      </c>
      <c r="U101" s="29">
        <f t="shared" si="3"/>
        <v>29</v>
      </c>
      <c r="V101" s="11">
        <v>28</v>
      </c>
      <c r="W101" s="11">
        <v>25</v>
      </c>
      <c r="X101" s="30">
        <f t="shared" si="4"/>
        <v>11</v>
      </c>
      <c r="Y101" s="31">
        <v>14</v>
      </c>
      <c r="Z101" s="31">
        <v>66</v>
      </c>
      <c r="AA101" s="11">
        <f t="shared" si="5"/>
        <v>31</v>
      </c>
      <c r="AB101" s="27">
        <v>35</v>
      </c>
      <c r="AC101" s="11">
        <v>67</v>
      </c>
    </row>
    <row r="102" spans="1:29" x14ac:dyDescent="0.25">
      <c r="A102" s="24">
        <v>103</v>
      </c>
      <c r="B102" s="25" t="s">
        <v>1</v>
      </c>
      <c r="C102" s="25" t="s">
        <v>89</v>
      </c>
      <c r="D102" s="25">
        <v>0</v>
      </c>
      <c r="E102" s="25" t="s">
        <v>8</v>
      </c>
      <c r="F102" s="25" t="s">
        <v>14</v>
      </c>
      <c r="G102" s="25" t="s">
        <v>17</v>
      </c>
      <c r="H102" s="25" t="s">
        <v>20</v>
      </c>
      <c r="I102" s="25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26">
        <v>0</v>
      </c>
      <c r="P102" s="24">
        <v>3</v>
      </c>
      <c r="Q102" s="24">
        <v>11</v>
      </c>
      <c r="R102" s="27" t="s">
        <v>110</v>
      </c>
      <c r="S102" s="25">
        <v>4</v>
      </c>
      <c r="T102" s="28">
        <v>63</v>
      </c>
      <c r="U102" s="29">
        <f t="shared" si="3"/>
        <v>32</v>
      </c>
      <c r="V102" s="11">
        <v>31</v>
      </c>
      <c r="W102" s="11">
        <v>31</v>
      </c>
      <c r="X102" s="30">
        <f t="shared" si="4"/>
        <v>16</v>
      </c>
      <c r="Y102" s="31">
        <v>15</v>
      </c>
      <c r="Z102" s="31">
        <v>63</v>
      </c>
      <c r="AA102" s="11">
        <f t="shared" si="5"/>
        <v>37</v>
      </c>
      <c r="AB102" s="27">
        <v>26</v>
      </c>
      <c r="AC102" s="11">
        <v>78</v>
      </c>
    </row>
    <row r="103" spans="1:29" x14ac:dyDescent="0.25">
      <c r="A103" s="24">
        <v>104</v>
      </c>
      <c r="B103" s="25" t="s">
        <v>1</v>
      </c>
      <c r="C103" s="25" t="s">
        <v>88</v>
      </c>
      <c r="D103" s="25">
        <v>0</v>
      </c>
      <c r="E103" s="25" t="s">
        <v>10</v>
      </c>
      <c r="F103" s="25" t="s">
        <v>14</v>
      </c>
      <c r="G103" s="25" t="s">
        <v>98</v>
      </c>
      <c r="H103" s="25" t="s">
        <v>20</v>
      </c>
      <c r="I103" s="25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26">
        <v>0</v>
      </c>
      <c r="P103" s="24">
        <v>5</v>
      </c>
      <c r="Q103" s="24">
        <v>24</v>
      </c>
      <c r="R103" s="27" t="s">
        <v>110</v>
      </c>
      <c r="S103" s="25">
        <v>0</v>
      </c>
      <c r="T103" s="28">
        <v>48</v>
      </c>
      <c r="U103" s="29">
        <f t="shared" si="3"/>
        <v>24</v>
      </c>
      <c r="V103" s="11">
        <v>24</v>
      </c>
      <c r="W103" s="11">
        <v>65</v>
      </c>
      <c r="X103" s="30">
        <f t="shared" si="4"/>
        <v>35</v>
      </c>
      <c r="Y103" s="31">
        <v>30</v>
      </c>
      <c r="Z103" s="31">
        <v>51</v>
      </c>
      <c r="AA103" s="11">
        <f t="shared" si="5"/>
        <v>35</v>
      </c>
      <c r="AB103" s="27">
        <v>16</v>
      </c>
      <c r="AC103" s="11">
        <v>67</v>
      </c>
    </row>
    <row r="104" spans="1:29" x14ac:dyDescent="0.25">
      <c r="A104" s="24">
        <v>105</v>
      </c>
      <c r="B104" s="25" t="s">
        <v>1</v>
      </c>
      <c r="C104" s="25" t="s">
        <v>89</v>
      </c>
      <c r="D104" s="25" t="s">
        <v>92</v>
      </c>
      <c r="E104" s="25" t="s">
        <v>10</v>
      </c>
      <c r="F104" s="25" t="s">
        <v>14</v>
      </c>
      <c r="G104" s="25" t="s">
        <v>17</v>
      </c>
      <c r="H104" s="25" t="s">
        <v>20</v>
      </c>
      <c r="I104" s="25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26">
        <v>0</v>
      </c>
      <c r="P104" s="24">
        <v>3</v>
      </c>
      <c r="Q104" s="24">
        <v>42</v>
      </c>
      <c r="R104" s="27" t="s">
        <v>102</v>
      </c>
      <c r="S104" s="25">
        <v>8</v>
      </c>
      <c r="T104" s="28">
        <v>59</v>
      </c>
      <c r="U104" s="29">
        <f t="shared" si="3"/>
        <v>31</v>
      </c>
      <c r="V104" s="11">
        <v>28</v>
      </c>
      <c r="W104" s="11">
        <v>33</v>
      </c>
      <c r="X104" s="30">
        <f t="shared" si="4"/>
        <v>24</v>
      </c>
      <c r="Y104" s="31">
        <v>9</v>
      </c>
      <c r="Z104" s="31">
        <v>74</v>
      </c>
      <c r="AA104" s="11">
        <f t="shared" si="5"/>
        <v>37</v>
      </c>
      <c r="AB104" s="27">
        <v>37</v>
      </c>
      <c r="AC104" s="11">
        <v>67</v>
      </c>
    </row>
    <row r="105" spans="1:29" x14ac:dyDescent="0.25">
      <c r="A105" s="24">
        <v>106</v>
      </c>
      <c r="B105" s="25" t="s">
        <v>2</v>
      </c>
      <c r="C105" s="25" t="s">
        <v>88</v>
      </c>
      <c r="D105" s="25">
        <v>0</v>
      </c>
      <c r="E105" s="25" t="s">
        <v>9</v>
      </c>
      <c r="F105" s="25" t="s">
        <v>14</v>
      </c>
      <c r="G105" s="25" t="s">
        <v>17</v>
      </c>
      <c r="H105" s="25" t="s">
        <v>20</v>
      </c>
      <c r="I105" s="25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26">
        <v>0</v>
      </c>
      <c r="P105" s="24">
        <v>6</v>
      </c>
      <c r="Q105" s="24">
        <v>48</v>
      </c>
      <c r="R105" s="27" t="s">
        <v>103</v>
      </c>
      <c r="S105" s="25">
        <v>0</v>
      </c>
      <c r="T105" s="28">
        <v>44</v>
      </c>
      <c r="U105" s="29">
        <f t="shared" si="3"/>
        <v>34</v>
      </c>
      <c r="V105" s="11">
        <v>10</v>
      </c>
      <c r="W105" s="11">
        <v>40</v>
      </c>
      <c r="X105" s="30">
        <f t="shared" si="4"/>
        <v>25</v>
      </c>
      <c r="Y105" s="31">
        <v>15</v>
      </c>
      <c r="Z105" s="31">
        <v>89</v>
      </c>
      <c r="AA105" s="11">
        <f t="shared" si="5"/>
        <v>53</v>
      </c>
      <c r="AB105" s="27">
        <v>36</v>
      </c>
      <c r="AC105" s="11">
        <v>78</v>
      </c>
    </row>
    <row r="106" spans="1:29" x14ac:dyDescent="0.25">
      <c r="A106" s="24">
        <v>107</v>
      </c>
      <c r="B106" s="25" t="s">
        <v>2</v>
      </c>
      <c r="C106" s="25" t="s">
        <v>88</v>
      </c>
      <c r="D106" s="25" t="s">
        <v>92</v>
      </c>
      <c r="E106" s="25" t="s">
        <v>7</v>
      </c>
      <c r="F106" s="25" t="s">
        <v>13</v>
      </c>
      <c r="G106" s="25" t="s">
        <v>16</v>
      </c>
      <c r="H106" s="25" t="s">
        <v>20</v>
      </c>
      <c r="I106" s="25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26">
        <v>0</v>
      </c>
      <c r="P106" s="24">
        <v>2</v>
      </c>
      <c r="Q106" s="24">
        <v>4</v>
      </c>
      <c r="R106" s="27" t="s">
        <v>64</v>
      </c>
      <c r="S106" s="25">
        <v>13</v>
      </c>
      <c r="T106" s="28">
        <v>105</v>
      </c>
      <c r="U106" s="29">
        <f t="shared" si="3"/>
        <v>56</v>
      </c>
      <c r="V106" s="11">
        <v>49</v>
      </c>
      <c r="W106" s="11">
        <v>36</v>
      </c>
      <c r="X106" s="30">
        <f t="shared" si="4"/>
        <v>18</v>
      </c>
      <c r="Y106" s="31">
        <v>18</v>
      </c>
      <c r="Z106" s="31">
        <v>62</v>
      </c>
      <c r="AA106" s="11">
        <f t="shared" si="5"/>
        <v>32</v>
      </c>
      <c r="AB106" s="27">
        <v>30</v>
      </c>
      <c r="AC106" s="11">
        <v>68</v>
      </c>
    </row>
    <row r="107" spans="1:29" x14ac:dyDescent="0.25">
      <c r="A107" s="24">
        <v>108</v>
      </c>
      <c r="B107" s="25" t="s">
        <v>1</v>
      </c>
      <c r="C107" s="25" t="s">
        <v>88</v>
      </c>
      <c r="D107" s="25" t="s">
        <v>92</v>
      </c>
      <c r="E107" s="25" t="s">
        <v>95</v>
      </c>
      <c r="F107" s="25" t="s">
        <v>13</v>
      </c>
      <c r="G107" s="25" t="s">
        <v>97</v>
      </c>
      <c r="H107" s="25" t="s">
        <v>20</v>
      </c>
      <c r="I107" s="25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26">
        <v>0</v>
      </c>
      <c r="P107" s="24">
        <v>4</v>
      </c>
      <c r="Q107" s="24">
        <v>48</v>
      </c>
      <c r="R107" s="27" t="s">
        <v>106</v>
      </c>
      <c r="S107" s="25">
        <v>14</v>
      </c>
      <c r="T107" s="28">
        <v>40</v>
      </c>
      <c r="U107" s="29">
        <f t="shared" si="3"/>
        <v>17</v>
      </c>
      <c r="V107" s="11">
        <v>23</v>
      </c>
      <c r="W107" s="11">
        <v>21</v>
      </c>
      <c r="X107" s="30">
        <f t="shared" si="4"/>
        <v>10</v>
      </c>
      <c r="Y107" s="31">
        <v>11</v>
      </c>
      <c r="Z107" s="31">
        <v>55</v>
      </c>
      <c r="AA107" s="11">
        <f t="shared" si="5"/>
        <v>24</v>
      </c>
      <c r="AB107" s="27">
        <v>31</v>
      </c>
      <c r="AC107" s="11">
        <v>80</v>
      </c>
    </row>
    <row r="108" spans="1:29" x14ac:dyDescent="0.25">
      <c r="A108" s="24">
        <v>109</v>
      </c>
      <c r="B108" s="25" t="s">
        <v>1</v>
      </c>
      <c r="C108" s="25" t="s">
        <v>89</v>
      </c>
      <c r="D108" s="25" t="s">
        <v>93</v>
      </c>
      <c r="E108" s="25" t="s">
        <v>11</v>
      </c>
      <c r="F108" s="25" t="s">
        <v>13</v>
      </c>
      <c r="G108" s="25" t="s">
        <v>17</v>
      </c>
      <c r="H108" s="25" t="s">
        <v>20</v>
      </c>
      <c r="I108" s="25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26">
        <v>0</v>
      </c>
      <c r="P108" s="24">
        <v>9</v>
      </c>
      <c r="Q108" s="24">
        <v>66</v>
      </c>
      <c r="R108" s="27" t="s">
        <v>110</v>
      </c>
      <c r="S108" s="25">
        <v>17</v>
      </c>
      <c r="T108" s="28">
        <v>60</v>
      </c>
      <c r="U108" s="29">
        <f t="shared" si="3"/>
        <v>32</v>
      </c>
      <c r="V108" s="11">
        <v>28</v>
      </c>
      <c r="W108" s="11">
        <v>22</v>
      </c>
      <c r="X108" s="30">
        <f t="shared" si="4"/>
        <v>11</v>
      </c>
      <c r="Y108" s="31">
        <v>11</v>
      </c>
      <c r="Z108" s="31">
        <v>58</v>
      </c>
      <c r="AA108" s="11">
        <f t="shared" si="5"/>
        <v>30</v>
      </c>
      <c r="AB108" s="27">
        <v>28</v>
      </c>
      <c r="AC108" s="11">
        <v>59</v>
      </c>
    </row>
    <row r="109" spans="1:29" x14ac:dyDescent="0.25">
      <c r="A109" s="24">
        <v>110</v>
      </c>
      <c r="B109" s="25" t="s">
        <v>1</v>
      </c>
      <c r="C109" s="25" t="s">
        <v>90</v>
      </c>
      <c r="D109" s="25" t="s">
        <v>93</v>
      </c>
      <c r="E109" s="25" t="s">
        <v>8</v>
      </c>
      <c r="F109" s="25" t="s">
        <v>13</v>
      </c>
      <c r="G109" s="25" t="s">
        <v>17</v>
      </c>
      <c r="H109" s="25" t="s">
        <v>20</v>
      </c>
      <c r="I109" s="25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26">
        <v>0</v>
      </c>
      <c r="P109" s="24">
        <v>3</v>
      </c>
      <c r="Q109" s="24">
        <v>29</v>
      </c>
      <c r="R109" s="27" t="s">
        <v>110</v>
      </c>
      <c r="S109" s="25">
        <v>1</v>
      </c>
      <c r="T109" s="28">
        <v>54</v>
      </c>
      <c r="U109" s="29">
        <f t="shared" si="3"/>
        <v>36</v>
      </c>
      <c r="V109" s="11">
        <v>18</v>
      </c>
      <c r="W109" s="11">
        <v>16</v>
      </c>
      <c r="X109" s="30">
        <f t="shared" si="4"/>
        <v>10</v>
      </c>
      <c r="Y109" s="31">
        <v>6</v>
      </c>
      <c r="Z109" s="31">
        <v>86</v>
      </c>
      <c r="AA109" s="11">
        <f t="shared" si="5"/>
        <v>50</v>
      </c>
      <c r="AB109" s="27">
        <v>36</v>
      </c>
      <c r="AC109" s="11">
        <v>91</v>
      </c>
    </row>
    <row r="110" spans="1:29" x14ac:dyDescent="0.25">
      <c r="A110" s="24">
        <v>111</v>
      </c>
      <c r="B110" s="25" t="s">
        <v>2</v>
      </c>
      <c r="C110" s="25" t="s">
        <v>89</v>
      </c>
      <c r="D110" s="25" t="s">
        <v>92</v>
      </c>
      <c r="E110" s="25" t="s">
        <v>9</v>
      </c>
      <c r="F110" s="25" t="s">
        <v>13</v>
      </c>
      <c r="G110" s="25" t="s">
        <v>17</v>
      </c>
      <c r="H110" s="25" t="s">
        <v>19</v>
      </c>
      <c r="I110" s="25"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26">
        <v>0</v>
      </c>
      <c r="P110" s="24">
        <v>4</v>
      </c>
      <c r="Q110" s="24">
        <v>24</v>
      </c>
      <c r="R110" s="27" t="s">
        <v>110</v>
      </c>
      <c r="S110" s="25">
        <v>29</v>
      </c>
      <c r="T110" s="28">
        <v>53</v>
      </c>
      <c r="U110" s="29">
        <f t="shared" si="3"/>
        <v>28</v>
      </c>
      <c r="V110" s="11">
        <v>25</v>
      </c>
      <c r="W110" s="11">
        <v>38</v>
      </c>
      <c r="X110" s="30">
        <f t="shared" si="4"/>
        <v>20</v>
      </c>
      <c r="Y110" s="31">
        <v>18</v>
      </c>
      <c r="Z110" s="31">
        <v>58</v>
      </c>
      <c r="AA110" s="11">
        <f t="shared" si="5"/>
        <v>27</v>
      </c>
      <c r="AB110" s="27">
        <v>31</v>
      </c>
      <c r="AC110" s="11">
        <v>55</v>
      </c>
    </row>
    <row r="111" spans="1:29" x14ac:dyDescent="0.25">
      <c r="A111" s="24">
        <v>113</v>
      </c>
      <c r="B111" s="25" t="s">
        <v>1</v>
      </c>
      <c r="C111" s="25" t="s">
        <v>89</v>
      </c>
      <c r="D111" s="25" t="s">
        <v>93</v>
      </c>
      <c r="E111" s="25" t="s">
        <v>10</v>
      </c>
      <c r="F111" s="25" t="s">
        <v>13</v>
      </c>
      <c r="G111" s="25" t="s">
        <v>97</v>
      </c>
      <c r="H111" s="25" t="s">
        <v>20</v>
      </c>
      <c r="I111" s="25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26">
        <v>0</v>
      </c>
      <c r="P111" s="24">
        <v>4</v>
      </c>
      <c r="Q111" s="24">
        <v>48</v>
      </c>
      <c r="R111" s="27" t="s">
        <v>110</v>
      </c>
      <c r="S111" s="25">
        <v>6</v>
      </c>
      <c r="T111" s="28">
        <v>76</v>
      </c>
      <c r="U111" s="29">
        <f t="shared" si="3"/>
        <v>39</v>
      </c>
      <c r="V111" s="11">
        <v>37</v>
      </c>
      <c r="W111" s="11">
        <v>40</v>
      </c>
      <c r="X111" s="30">
        <f t="shared" si="4"/>
        <v>19</v>
      </c>
      <c r="Y111" s="31">
        <v>21</v>
      </c>
      <c r="Z111" s="31">
        <v>0</v>
      </c>
      <c r="AA111" s="11">
        <f t="shared" si="5"/>
        <v>-8</v>
      </c>
      <c r="AB111" s="27">
        <v>8</v>
      </c>
      <c r="AC111" s="11">
        <v>74</v>
      </c>
    </row>
    <row r="112" spans="1:29" x14ac:dyDescent="0.25">
      <c r="A112" s="24">
        <v>114</v>
      </c>
      <c r="B112" s="25" t="s">
        <v>2</v>
      </c>
      <c r="C112" s="25" t="s">
        <v>88</v>
      </c>
      <c r="D112" s="25" t="s">
        <v>93</v>
      </c>
      <c r="E112" s="25" t="s">
        <v>10</v>
      </c>
      <c r="F112" s="25" t="s">
        <v>13</v>
      </c>
      <c r="G112" s="25" t="s">
        <v>17</v>
      </c>
      <c r="H112" s="25" t="s">
        <v>20</v>
      </c>
      <c r="I112" s="25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26">
        <v>0</v>
      </c>
      <c r="P112" s="24">
        <v>5</v>
      </c>
      <c r="Q112" s="24">
        <v>24</v>
      </c>
      <c r="R112" s="27" t="s">
        <v>106</v>
      </c>
      <c r="S112" s="25">
        <v>18</v>
      </c>
      <c r="T112" s="28">
        <v>65</v>
      </c>
      <c r="U112" s="29">
        <f t="shared" si="3"/>
        <v>34</v>
      </c>
      <c r="V112" s="11">
        <v>31</v>
      </c>
      <c r="W112" s="11">
        <v>29</v>
      </c>
      <c r="X112" s="30">
        <f t="shared" si="4"/>
        <v>16</v>
      </c>
      <c r="Y112" s="31">
        <v>13</v>
      </c>
      <c r="Z112" s="31">
        <v>44</v>
      </c>
      <c r="AA112" s="11">
        <f t="shared" si="5"/>
        <v>25</v>
      </c>
      <c r="AB112" s="27">
        <v>19</v>
      </c>
      <c r="AC112" s="11">
        <v>67</v>
      </c>
    </row>
    <row r="113" spans="1:29" x14ac:dyDescent="0.25">
      <c r="A113" s="24">
        <v>115</v>
      </c>
      <c r="B113" s="25" t="s">
        <v>2</v>
      </c>
      <c r="C113" s="25" t="s">
        <v>89</v>
      </c>
      <c r="D113" s="25" t="s">
        <v>92</v>
      </c>
      <c r="E113" s="25" t="s">
        <v>10</v>
      </c>
      <c r="F113" s="25" t="s">
        <v>15</v>
      </c>
      <c r="G113" s="25" t="s">
        <v>17</v>
      </c>
      <c r="H113" s="25" t="s">
        <v>20</v>
      </c>
      <c r="I113" s="25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26">
        <v>0</v>
      </c>
      <c r="P113" s="24">
        <v>5</v>
      </c>
      <c r="Q113" s="24">
        <v>24</v>
      </c>
      <c r="R113" s="27" t="s">
        <v>110</v>
      </c>
      <c r="S113" s="25">
        <v>9</v>
      </c>
      <c r="T113" s="28">
        <v>79</v>
      </c>
      <c r="U113" s="29">
        <f t="shared" si="3"/>
        <v>40</v>
      </c>
      <c r="V113" s="11">
        <v>39</v>
      </c>
      <c r="W113" s="11">
        <v>10</v>
      </c>
      <c r="X113" s="30">
        <f t="shared" si="4"/>
        <v>5</v>
      </c>
      <c r="Y113" s="31">
        <v>5</v>
      </c>
      <c r="Z113" s="31">
        <v>62</v>
      </c>
      <c r="AA113" s="11">
        <f t="shared" si="5"/>
        <v>34</v>
      </c>
      <c r="AB113" s="27">
        <v>28</v>
      </c>
      <c r="AC113" s="11">
        <v>80</v>
      </c>
    </row>
    <row r="114" spans="1:29" x14ac:dyDescent="0.25">
      <c r="A114" s="24">
        <v>116</v>
      </c>
      <c r="B114" s="25" t="s">
        <v>1</v>
      </c>
      <c r="C114" s="25" t="s">
        <v>88</v>
      </c>
      <c r="D114" s="25" t="s">
        <v>93</v>
      </c>
      <c r="E114" s="25" t="s">
        <v>8</v>
      </c>
      <c r="F114" s="25" t="s">
        <v>14</v>
      </c>
      <c r="G114" s="25" t="s">
        <v>17</v>
      </c>
      <c r="H114" s="25" t="s">
        <v>20</v>
      </c>
      <c r="I114" s="25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26">
        <v>0</v>
      </c>
      <c r="P114" s="24">
        <v>3</v>
      </c>
      <c r="Q114" s="24">
        <v>35</v>
      </c>
      <c r="R114" s="27" t="s">
        <v>110</v>
      </c>
      <c r="S114" s="25">
        <v>7</v>
      </c>
      <c r="T114" s="28">
        <v>47</v>
      </c>
      <c r="U114" s="29">
        <f t="shared" si="3"/>
        <v>28</v>
      </c>
      <c r="V114" s="11">
        <v>19</v>
      </c>
      <c r="W114" s="11">
        <v>43</v>
      </c>
      <c r="X114" s="30">
        <f t="shared" si="4"/>
        <v>23</v>
      </c>
      <c r="Y114" s="31">
        <v>20</v>
      </c>
      <c r="Z114" s="31">
        <v>84</v>
      </c>
      <c r="AA114" s="11">
        <f t="shared" si="5"/>
        <v>42</v>
      </c>
      <c r="AB114" s="27">
        <v>42</v>
      </c>
      <c r="AC114" s="11">
        <v>74</v>
      </c>
    </row>
    <row r="115" spans="1:29" x14ac:dyDescent="0.25">
      <c r="A115" s="24">
        <v>117</v>
      </c>
      <c r="B115" s="25" t="s">
        <v>1</v>
      </c>
      <c r="C115" s="25" t="s">
        <v>89</v>
      </c>
      <c r="D115" s="25" t="s">
        <v>92</v>
      </c>
      <c r="E115" s="25" t="s">
        <v>10</v>
      </c>
      <c r="F115" s="25" t="s">
        <v>14</v>
      </c>
      <c r="G115" s="25" t="s">
        <v>17</v>
      </c>
      <c r="H115" s="25" t="s">
        <v>20</v>
      </c>
      <c r="I115" s="25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26">
        <v>0</v>
      </c>
      <c r="P115" s="24">
        <v>6</v>
      </c>
      <c r="Q115" s="24">
        <v>48</v>
      </c>
      <c r="R115" s="27" t="s">
        <v>110</v>
      </c>
      <c r="S115" s="25">
        <v>5</v>
      </c>
      <c r="T115" s="28">
        <v>53</v>
      </c>
      <c r="U115" s="29">
        <f t="shared" si="3"/>
        <v>29</v>
      </c>
      <c r="V115" s="11">
        <v>24</v>
      </c>
      <c r="W115" s="11">
        <v>41</v>
      </c>
      <c r="X115" s="30">
        <f t="shared" si="4"/>
        <v>19</v>
      </c>
      <c r="Y115" s="31">
        <v>22</v>
      </c>
      <c r="Z115" s="31">
        <v>82</v>
      </c>
      <c r="AA115" s="11">
        <f t="shared" si="5"/>
        <v>39</v>
      </c>
      <c r="AB115" s="27">
        <v>43</v>
      </c>
      <c r="AC115" s="11">
        <v>70</v>
      </c>
    </row>
    <row r="116" spans="1:29" x14ac:dyDescent="0.25">
      <c r="A116" s="24">
        <v>118</v>
      </c>
      <c r="B116" s="25" t="s">
        <v>1</v>
      </c>
      <c r="C116" s="25" t="s">
        <v>88</v>
      </c>
      <c r="D116" s="25" t="s">
        <v>93</v>
      </c>
      <c r="E116" s="25" t="s">
        <v>11</v>
      </c>
      <c r="F116" s="25" t="s">
        <v>14</v>
      </c>
      <c r="G116" s="25" t="s">
        <v>97</v>
      </c>
      <c r="H116" s="25" t="s">
        <v>20</v>
      </c>
      <c r="I116" s="25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26">
        <v>0</v>
      </c>
      <c r="P116" s="24">
        <v>8</v>
      </c>
      <c r="Q116" s="24">
        <v>83</v>
      </c>
      <c r="R116" s="27" t="s">
        <v>110</v>
      </c>
      <c r="S116" s="25">
        <v>30</v>
      </c>
      <c r="T116" s="28">
        <v>95</v>
      </c>
      <c r="U116" s="29">
        <f t="shared" si="3"/>
        <v>49</v>
      </c>
      <c r="V116" s="11">
        <v>46</v>
      </c>
      <c r="W116" s="11">
        <v>46</v>
      </c>
      <c r="X116" s="30">
        <f t="shared" si="4"/>
        <v>35</v>
      </c>
      <c r="Y116" s="31">
        <v>11</v>
      </c>
      <c r="Z116" s="31">
        <v>70</v>
      </c>
      <c r="AA116" s="11">
        <f t="shared" si="5"/>
        <v>52</v>
      </c>
      <c r="AB116" s="27">
        <v>18</v>
      </c>
      <c r="AC116" s="11">
        <v>61</v>
      </c>
    </row>
    <row r="117" spans="1:29" x14ac:dyDescent="0.25">
      <c r="A117" s="24">
        <v>119</v>
      </c>
      <c r="B117" s="25" t="s">
        <v>2</v>
      </c>
      <c r="C117" s="25" t="s">
        <v>88</v>
      </c>
      <c r="D117" s="25" t="s">
        <v>5</v>
      </c>
      <c r="E117" s="25" t="s">
        <v>10</v>
      </c>
      <c r="F117" s="25" t="s">
        <v>15</v>
      </c>
      <c r="G117" s="25" t="s">
        <v>66</v>
      </c>
      <c r="H117" s="25" t="s">
        <v>20</v>
      </c>
      <c r="I117" s="25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26">
        <v>0</v>
      </c>
      <c r="P117" s="24">
        <v>23</v>
      </c>
      <c r="Q117" s="24">
        <v>166</v>
      </c>
      <c r="R117" s="27" t="s">
        <v>110</v>
      </c>
      <c r="S117" s="25">
        <v>11</v>
      </c>
      <c r="T117" s="28">
        <v>50</v>
      </c>
      <c r="U117" s="29">
        <f t="shared" si="3"/>
        <v>27</v>
      </c>
      <c r="V117" s="11">
        <v>23</v>
      </c>
      <c r="W117" s="11">
        <v>36</v>
      </c>
      <c r="X117" s="30">
        <f t="shared" si="4"/>
        <v>19</v>
      </c>
      <c r="Y117" s="31">
        <v>17</v>
      </c>
      <c r="Z117" s="31">
        <v>74</v>
      </c>
      <c r="AA117" s="11">
        <f t="shared" si="5"/>
        <v>41</v>
      </c>
      <c r="AB117" s="27">
        <v>33</v>
      </c>
      <c r="AC117" s="11">
        <v>77</v>
      </c>
    </row>
    <row r="118" spans="1:29" x14ac:dyDescent="0.25">
      <c r="A118" s="24">
        <v>120</v>
      </c>
      <c r="B118" s="25" t="s">
        <v>1</v>
      </c>
      <c r="C118" s="25" t="s">
        <v>90</v>
      </c>
      <c r="D118" s="25" t="s">
        <v>92</v>
      </c>
      <c r="E118" s="25" t="s">
        <v>11</v>
      </c>
      <c r="F118" s="25" t="s">
        <v>14</v>
      </c>
      <c r="G118" s="25" t="s">
        <v>17</v>
      </c>
      <c r="H118" s="25" t="s">
        <v>20</v>
      </c>
      <c r="I118" s="25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26">
        <v>0</v>
      </c>
      <c r="P118" s="24">
        <v>32</v>
      </c>
      <c r="Q118" s="24">
        <v>128</v>
      </c>
      <c r="R118" s="27" t="s">
        <v>110</v>
      </c>
      <c r="S118" s="25">
        <v>6</v>
      </c>
      <c r="T118" s="28">
        <v>35</v>
      </c>
      <c r="U118" s="29">
        <f t="shared" si="3"/>
        <v>19</v>
      </c>
      <c r="V118" s="11">
        <v>16</v>
      </c>
      <c r="W118" s="11">
        <v>34</v>
      </c>
      <c r="X118" s="30">
        <f t="shared" si="4"/>
        <v>19</v>
      </c>
      <c r="Y118" s="31">
        <v>15</v>
      </c>
      <c r="Z118" s="31">
        <v>79</v>
      </c>
      <c r="AA118" s="11">
        <f t="shared" si="5"/>
        <v>44</v>
      </c>
      <c r="AB118" s="27">
        <v>35</v>
      </c>
      <c r="AC118" s="11">
        <v>87</v>
      </c>
    </row>
    <row r="119" spans="1:29" x14ac:dyDescent="0.25">
      <c r="A119" s="24">
        <v>121</v>
      </c>
      <c r="B119" s="25" t="s">
        <v>2</v>
      </c>
      <c r="C119" s="25" t="s">
        <v>4</v>
      </c>
      <c r="D119" s="25" t="s">
        <v>5</v>
      </c>
      <c r="E119" s="25" t="s">
        <v>11</v>
      </c>
      <c r="F119" s="25" t="s">
        <v>14</v>
      </c>
      <c r="G119" s="25" t="s">
        <v>17</v>
      </c>
      <c r="H119" s="25" t="s">
        <v>20</v>
      </c>
      <c r="I119" s="25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26">
        <v>0</v>
      </c>
      <c r="P119" s="24">
        <v>39</v>
      </c>
      <c r="Q119" s="24">
        <v>174</v>
      </c>
      <c r="R119" s="27" t="s">
        <v>110</v>
      </c>
      <c r="S119" s="25">
        <v>10</v>
      </c>
      <c r="T119" s="28">
        <v>62</v>
      </c>
      <c r="U119" s="29">
        <f t="shared" si="3"/>
        <v>34</v>
      </c>
      <c r="V119" s="11">
        <v>28</v>
      </c>
      <c r="W119" s="11">
        <v>26</v>
      </c>
      <c r="X119" s="30">
        <f t="shared" si="4"/>
        <v>14</v>
      </c>
      <c r="Y119" s="31">
        <v>12</v>
      </c>
      <c r="Z119" s="31">
        <v>65</v>
      </c>
      <c r="AA119" s="11">
        <f t="shared" si="5"/>
        <v>32</v>
      </c>
      <c r="AB119" s="27">
        <v>33</v>
      </c>
      <c r="AC119" s="11">
        <v>68</v>
      </c>
    </row>
    <row r="120" spans="1:29" x14ac:dyDescent="0.25">
      <c r="A120" s="24">
        <v>122</v>
      </c>
      <c r="B120" s="25" t="s">
        <v>1</v>
      </c>
      <c r="C120" s="25" t="s">
        <v>89</v>
      </c>
      <c r="D120" s="25">
        <v>0</v>
      </c>
      <c r="E120" s="25" t="s">
        <v>10</v>
      </c>
      <c r="F120" s="25" t="s">
        <v>14</v>
      </c>
      <c r="G120" s="25" t="s">
        <v>17</v>
      </c>
      <c r="H120" s="25" t="s">
        <v>20</v>
      </c>
      <c r="I120" s="25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26">
        <v>0</v>
      </c>
      <c r="P120" s="24">
        <v>38</v>
      </c>
      <c r="Q120" s="24">
        <v>42</v>
      </c>
      <c r="R120" s="27" t="s">
        <v>110</v>
      </c>
      <c r="S120" s="25">
        <v>6</v>
      </c>
      <c r="T120" s="28">
        <v>58</v>
      </c>
      <c r="U120" s="29">
        <f t="shared" si="3"/>
        <v>30</v>
      </c>
      <c r="V120" s="11">
        <v>28</v>
      </c>
      <c r="W120" s="11">
        <v>47</v>
      </c>
      <c r="X120" s="30">
        <f t="shared" si="4"/>
        <v>23</v>
      </c>
      <c r="Y120" s="31">
        <v>24</v>
      </c>
      <c r="Z120" s="31">
        <v>92</v>
      </c>
      <c r="AA120" s="11">
        <f t="shared" si="5"/>
        <v>47</v>
      </c>
      <c r="AB120" s="27">
        <v>45</v>
      </c>
      <c r="AC120" s="11">
        <v>92</v>
      </c>
    </row>
    <row r="121" spans="1:29" x14ac:dyDescent="0.25">
      <c r="A121" s="24">
        <v>123</v>
      </c>
      <c r="B121" s="25" t="s">
        <v>2</v>
      </c>
      <c r="C121" s="25" t="s">
        <v>88</v>
      </c>
      <c r="D121" s="25">
        <v>0</v>
      </c>
      <c r="E121" s="25" t="s">
        <v>9</v>
      </c>
      <c r="F121" s="25" t="s">
        <v>14</v>
      </c>
      <c r="G121" s="25" t="s">
        <v>17</v>
      </c>
      <c r="H121" s="25" t="s">
        <v>19</v>
      </c>
      <c r="I121" s="25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0</v>
      </c>
      <c r="O121" s="26">
        <v>0</v>
      </c>
      <c r="P121" s="24">
        <v>6</v>
      </c>
      <c r="Q121" s="24">
        <v>12</v>
      </c>
      <c r="R121" s="27" t="s">
        <v>110</v>
      </c>
      <c r="S121" s="25">
        <v>18</v>
      </c>
      <c r="T121" s="28">
        <v>81</v>
      </c>
      <c r="U121" s="29">
        <f t="shared" si="3"/>
        <v>42</v>
      </c>
      <c r="V121" s="11">
        <v>39</v>
      </c>
      <c r="W121" s="11">
        <v>55</v>
      </c>
      <c r="X121" s="30">
        <f t="shared" si="4"/>
        <v>29</v>
      </c>
      <c r="Y121" s="31">
        <v>26</v>
      </c>
      <c r="Z121" s="31">
        <v>51</v>
      </c>
      <c r="AA121" s="11">
        <f t="shared" si="5"/>
        <v>24</v>
      </c>
      <c r="AB121" s="27">
        <v>27</v>
      </c>
      <c r="AC121" s="11">
        <v>74</v>
      </c>
    </row>
    <row r="122" spans="1:29" x14ac:dyDescent="0.25">
      <c r="A122" s="24">
        <v>124</v>
      </c>
      <c r="B122" s="25" t="s">
        <v>1</v>
      </c>
      <c r="C122" s="25" t="s">
        <v>88</v>
      </c>
      <c r="D122" s="25" t="s">
        <v>93</v>
      </c>
      <c r="E122" s="25" t="s">
        <v>9</v>
      </c>
      <c r="F122" s="25" t="s">
        <v>14</v>
      </c>
      <c r="G122" s="25" t="s">
        <v>17</v>
      </c>
      <c r="H122" s="25" t="s">
        <v>20</v>
      </c>
      <c r="I122" s="25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26">
        <v>0</v>
      </c>
      <c r="P122" s="24">
        <v>10</v>
      </c>
      <c r="Q122" s="24">
        <v>60</v>
      </c>
      <c r="R122" s="27" t="s">
        <v>110</v>
      </c>
      <c r="S122" s="25">
        <v>5</v>
      </c>
      <c r="T122" s="28">
        <v>66</v>
      </c>
      <c r="U122" s="29">
        <f t="shared" si="3"/>
        <v>30</v>
      </c>
      <c r="V122" s="11">
        <v>36</v>
      </c>
      <c r="W122" s="11">
        <v>36</v>
      </c>
      <c r="X122" s="30">
        <f t="shared" si="4"/>
        <v>18</v>
      </c>
      <c r="Y122" s="31">
        <v>18</v>
      </c>
      <c r="Z122" s="31">
        <v>73</v>
      </c>
      <c r="AA122" s="11">
        <f t="shared" si="5"/>
        <v>37</v>
      </c>
      <c r="AB122" s="27">
        <v>36</v>
      </c>
      <c r="AC122" s="11">
        <v>73</v>
      </c>
    </row>
    <row r="123" spans="1:29" x14ac:dyDescent="0.25">
      <c r="A123" s="24">
        <v>125</v>
      </c>
      <c r="B123" s="25" t="s">
        <v>1</v>
      </c>
      <c r="C123" s="25" t="s">
        <v>88</v>
      </c>
      <c r="D123" s="25" t="s">
        <v>92</v>
      </c>
      <c r="E123" s="25" t="s">
        <v>11</v>
      </c>
      <c r="F123" s="25" t="s">
        <v>14</v>
      </c>
      <c r="G123" s="25" t="s">
        <v>97</v>
      </c>
      <c r="H123" s="25" t="s">
        <v>19</v>
      </c>
      <c r="I123" s="25">
        <v>1</v>
      </c>
      <c r="J123" s="11">
        <v>0</v>
      </c>
      <c r="K123" s="11">
        <v>1</v>
      </c>
      <c r="L123" s="11">
        <v>0</v>
      </c>
      <c r="M123" s="11">
        <v>0</v>
      </c>
      <c r="N123" s="11">
        <v>0</v>
      </c>
      <c r="O123" s="26">
        <v>0</v>
      </c>
      <c r="P123" s="24">
        <v>8</v>
      </c>
      <c r="Q123" s="24">
        <v>88</v>
      </c>
      <c r="R123" s="27" t="s">
        <v>110</v>
      </c>
      <c r="S123" s="25">
        <v>3</v>
      </c>
      <c r="T123" s="28">
        <v>49</v>
      </c>
      <c r="U123" s="29">
        <f t="shared" si="3"/>
        <v>24</v>
      </c>
      <c r="V123" s="11">
        <v>25</v>
      </c>
      <c r="W123" s="11">
        <v>10</v>
      </c>
      <c r="X123" s="30">
        <f t="shared" si="4"/>
        <v>5</v>
      </c>
      <c r="Y123" s="31">
        <v>5</v>
      </c>
      <c r="Z123" s="31">
        <v>92</v>
      </c>
      <c r="AA123" s="11">
        <f t="shared" si="5"/>
        <v>46</v>
      </c>
      <c r="AB123" s="27">
        <v>46</v>
      </c>
      <c r="AC123" s="11">
        <v>79</v>
      </c>
    </row>
    <row r="124" spans="1:29" x14ac:dyDescent="0.25">
      <c r="A124" s="24">
        <v>126</v>
      </c>
      <c r="B124" s="25" t="s">
        <v>2</v>
      </c>
      <c r="C124" s="25" t="s">
        <v>88</v>
      </c>
      <c r="D124" s="25">
        <v>0</v>
      </c>
      <c r="E124" s="25" t="s">
        <v>96</v>
      </c>
      <c r="F124" s="25" t="s">
        <v>14</v>
      </c>
      <c r="G124" s="25" t="s">
        <v>17</v>
      </c>
      <c r="H124" s="25" t="s">
        <v>20</v>
      </c>
      <c r="I124" s="25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26">
        <v>0</v>
      </c>
      <c r="P124" s="24">
        <v>19</v>
      </c>
      <c r="Q124" s="24">
        <v>214</v>
      </c>
      <c r="R124" s="27" t="s">
        <v>103</v>
      </c>
      <c r="S124" s="25">
        <v>7</v>
      </c>
      <c r="T124" s="28">
        <v>60</v>
      </c>
      <c r="U124" s="29">
        <f t="shared" si="3"/>
        <v>39</v>
      </c>
      <c r="V124" s="11">
        <v>21</v>
      </c>
      <c r="W124" s="11">
        <v>25</v>
      </c>
      <c r="X124" s="30">
        <f t="shared" si="4"/>
        <v>18</v>
      </c>
      <c r="Y124" s="31">
        <v>7</v>
      </c>
      <c r="Z124" s="31">
        <v>71</v>
      </c>
      <c r="AA124" s="11">
        <f t="shared" si="5"/>
        <v>41</v>
      </c>
      <c r="AB124" s="27">
        <v>30</v>
      </c>
      <c r="AC124" s="11">
        <v>76</v>
      </c>
    </row>
    <row r="125" spans="1:29" x14ac:dyDescent="0.25">
      <c r="A125" s="24">
        <v>127</v>
      </c>
      <c r="B125" s="25" t="s">
        <v>2</v>
      </c>
      <c r="C125" s="25" t="s">
        <v>4</v>
      </c>
      <c r="D125" s="25" t="s">
        <v>93</v>
      </c>
      <c r="E125" s="25" t="s">
        <v>8</v>
      </c>
      <c r="F125" s="25" t="s">
        <v>14</v>
      </c>
      <c r="G125" s="25" t="s">
        <v>97</v>
      </c>
      <c r="H125" s="25" t="s">
        <v>20</v>
      </c>
      <c r="I125" s="25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26">
        <v>0</v>
      </c>
      <c r="P125" s="24">
        <v>3</v>
      </c>
      <c r="Q125" s="24">
        <v>12</v>
      </c>
      <c r="R125" s="27" t="s">
        <v>110</v>
      </c>
      <c r="S125" s="25">
        <v>15</v>
      </c>
      <c r="T125" s="28">
        <v>108</v>
      </c>
      <c r="U125" s="29">
        <f t="shared" si="3"/>
        <v>60</v>
      </c>
      <c r="V125" s="11">
        <v>48</v>
      </c>
      <c r="W125" s="11">
        <v>58</v>
      </c>
      <c r="X125" s="30">
        <f t="shared" si="4"/>
        <v>33</v>
      </c>
      <c r="Y125" s="31">
        <v>25</v>
      </c>
      <c r="Z125" s="31">
        <v>64</v>
      </c>
      <c r="AA125" s="11">
        <f t="shared" si="5"/>
        <v>36</v>
      </c>
      <c r="AB125" s="27">
        <v>28</v>
      </c>
      <c r="AC125" s="11">
        <v>64</v>
      </c>
    </row>
    <row r="126" spans="1:29" x14ac:dyDescent="0.25">
      <c r="A126" s="24">
        <v>128</v>
      </c>
      <c r="B126" s="25" t="s">
        <v>1</v>
      </c>
      <c r="C126" s="25" t="s">
        <v>88</v>
      </c>
      <c r="D126" s="25" t="s">
        <v>92</v>
      </c>
      <c r="E126" s="25" t="s">
        <v>11</v>
      </c>
      <c r="F126" s="25" t="s">
        <v>13</v>
      </c>
      <c r="G126" s="25" t="s">
        <v>17</v>
      </c>
      <c r="H126" s="25" t="s">
        <v>20</v>
      </c>
      <c r="I126" s="25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26">
        <v>0</v>
      </c>
      <c r="P126" s="24">
        <v>7</v>
      </c>
      <c r="Q126" s="24">
        <v>71</v>
      </c>
      <c r="R126" s="27" t="s">
        <v>107</v>
      </c>
      <c r="S126" s="25">
        <v>15</v>
      </c>
      <c r="T126" s="28">
        <v>56</v>
      </c>
      <c r="U126" s="29">
        <f t="shared" si="3"/>
        <v>35</v>
      </c>
      <c r="V126" s="11">
        <v>21</v>
      </c>
      <c r="W126" s="11">
        <v>38</v>
      </c>
      <c r="X126" s="30">
        <f t="shared" si="4"/>
        <v>33</v>
      </c>
      <c r="Y126" s="31">
        <v>5</v>
      </c>
      <c r="Z126" s="31">
        <v>78</v>
      </c>
      <c r="AA126" s="11">
        <f t="shared" si="5"/>
        <v>45</v>
      </c>
      <c r="AB126" s="27">
        <v>33</v>
      </c>
      <c r="AC126" s="11">
        <v>73</v>
      </c>
    </row>
    <row r="127" spans="1:29" x14ac:dyDescent="0.25">
      <c r="A127" s="24">
        <v>129</v>
      </c>
      <c r="B127" s="25" t="s">
        <v>1</v>
      </c>
      <c r="C127" s="25" t="s">
        <v>88</v>
      </c>
      <c r="D127" s="25" t="s">
        <v>93</v>
      </c>
      <c r="E127" s="25" t="s">
        <v>8</v>
      </c>
      <c r="F127" s="25" t="s">
        <v>14</v>
      </c>
      <c r="G127" s="25" t="s">
        <v>17</v>
      </c>
      <c r="H127" s="25" t="s">
        <v>20</v>
      </c>
      <c r="I127" s="25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26">
        <v>0</v>
      </c>
      <c r="P127" s="24">
        <v>3</v>
      </c>
      <c r="Q127" s="24">
        <v>6</v>
      </c>
      <c r="R127" s="27" t="s">
        <v>110</v>
      </c>
      <c r="S127" s="25">
        <v>0</v>
      </c>
      <c r="T127" s="28">
        <v>25</v>
      </c>
      <c r="U127" s="29">
        <f t="shared" si="3"/>
        <v>16</v>
      </c>
      <c r="V127" s="11">
        <v>9</v>
      </c>
      <c r="W127" s="11">
        <v>10</v>
      </c>
      <c r="X127" s="30">
        <f t="shared" si="4"/>
        <v>5</v>
      </c>
      <c r="Y127" s="31">
        <v>5</v>
      </c>
      <c r="Z127" s="31">
        <v>101</v>
      </c>
      <c r="AA127" s="11">
        <f t="shared" si="5"/>
        <v>54</v>
      </c>
      <c r="AB127" s="27">
        <v>47</v>
      </c>
      <c r="AC127" s="11">
        <v>95</v>
      </c>
    </row>
    <row r="128" spans="1:29" x14ac:dyDescent="0.25">
      <c r="A128" s="24">
        <v>130</v>
      </c>
      <c r="B128" s="25" t="s">
        <v>1</v>
      </c>
      <c r="C128" s="25" t="s">
        <v>88</v>
      </c>
      <c r="D128" s="25" t="s">
        <v>92</v>
      </c>
      <c r="E128" s="25" t="s">
        <v>10</v>
      </c>
      <c r="F128" s="25" t="s">
        <v>13</v>
      </c>
      <c r="G128" s="25" t="s">
        <v>66</v>
      </c>
      <c r="H128" s="25" t="s">
        <v>20</v>
      </c>
      <c r="I128" s="25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26">
        <v>0</v>
      </c>
      <c r="P128" s="24">
        <v>4</v>
      </c>
      <c r="Q128" s="24">
        <v>24</v>
      </c>
      <c r="R128" s="27" t="s">
        <v>110</v>
      </c>
      <c r="S128" s="25">
        <v>22</v>
      </c>
      <c r="T128" s="28">
        <v>101</v>
      </c>
      <c r="U128" s="29">
        <f t="shared" si="3"/>
        <v>55</v>
      </c>
      <c r="V128" s="11">
        <v>46</v>
      </c>
      <c r="W128" s="11">
        <v>40</v>
      </c>
      <c r="X128" s="30">
        <f t="shared" si="4"/>
        <v>33</v>
      </c>
      <c r="Y128" s="31">
        <v>7</v>
      </c>
      <c r="Z128" s="31">
        <v>71</v>
      </c>
      <c r="AA128" s="11">
        <f t="shared" si="5"/>
        <v>42</v>
      </c>
      <c r="AB128" s="27">
        <v>29</v>
      </c>
      <c r="AC128" s="11">
        <v>70</v>
      </c>
    </row>
    <row r="129" spans="1:68" x14ac:dyDescent="0.25">
      <c r="A129" s="24">
        <v>131</v>
      </c>
      <c r="B129" s="25" t="s">
        <v>1</v>
      </c>
      <c r="C129" s="25" t="s">
        <v>90</v>
      </c>
      <c r="D129" s="25" t="s">
        <v>93</v>
      </c>
      <c r="E129" s="25" t="s">
        <v>8</v>
      </c>
      <c r="F129" s="25" t="s">
        <v>13</v>
      </c>
      <c r="G129" s="25" t="s">
        <v>97</v>
      </c>
      <c r="H129" s="25" t="s">
        <v>19</v>
      </c>
      <c r="I129" s="25">
        <v>1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26">
        <v>0</v>
      </c>
      <c r="P129" s="24">
        <v>3</v>
      </c>
      <c r="Q129" s="24">
        <v>12</v>
      </c>
      <c r="R129" s="27" t="s">
        <v>108</v>
      </c>
      <c r="S129" s="25">
        <v>15</v>
      </c>
      <c r="T129" s="28">
        <v>68</v>
      </c>
      <c r="U129" s="29">
        <f t="shared" si="3"/>
        <v>34</v>
      </c>
      <c r="V129" s="11">
        <v>34</v>
      </c>
      <c r="W129" s="11">
        <v>42</v>
      </c>
      <c r="X129" s="30">
        <f t="shared" si="4"/>
        <v>21</v>
      </c>
      <c r="Y129" s="31">
        <v>21</v>
      </c>
      <c r="Z129" s="31">
        <v>39</v>
      </c>
      <c r="AA129" s="11">
        <f t="shared" si="5"/>
        <v>20</v>
      </c>
      <c r="AB129" s="27">
        <v>19</v>
      </c>
      <c r="AC129" s="11">
        <v>68</v>
      </c>
    </row>
    <row r="130" spans="1:68" x14ac:dyDescent="0.25">
      <c r="A130" s="24">
        <v>132</v>
      </c>
      <c r="B130" s="25" t="s">
        <v>1</v>
      </c>
      <c r="C130" s="25" t="s">
        <v>88</v>
      </c>
      <c r="D130" s="25" t="s">
        <v>51</v>
      </c>
      <c r="E130" s="25" t="s">
        <v>8</v>
      </c>
      <c r="F130" s="25" t="s">
        <v>15</v>
      </c>
      <c r="G130" s="25" t="s">
        <v>97</v>
      </c>
      <c r="H130" s="25" t="s">
        <v>20</v>
      </c>
      <c r="I130" s="25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26">
        <v>0</v>
      </c>
      <c r="P130" s="24">
        <v>3</v>
      </c>
      <c r="Q130" s="24">
        <v>12</v>
      </c>
      <c r="R130" s="27" t="s">
        <v>110</v>
      </c>
      <c r="S130" s="25">
        <v>0</v>
      </c>
      <c r="T130" s="28">
        <v>56</v>
      </c>
      <c r="U130" s="29">
        <f t="shared" si="3"/>
        <v>31</v>
      </c>
      <c r="V130" s="11">
        <v>25</v>
      </c>
      <c r="W130" s="11">
        <v>30</v>
      </c>
      <c r="X130" s="30">
        <f t="shared" si="4"/>
        <v>16</v>
      </c>
      <c r="Y130" s="31">
        <v>14</v>
      </c>
      <c r="Z130" s="31">
        <v>65</v>
      </c>
      <c r="AA130" s="11">
        <f t="shared" si="5"/>
        <v>33</v>
      </c>
      <c r="AB130" s="27">
        <v>32</v>
      </c>
      <c r="AC130" s="11">
        <v>84</v>
      </c>
    </row>
    <row r="131" spans="1:68" x14ac:dyDescent="0.25">
      <c r="A131" s="24">
        <v>133</v>
      </c>
      <c r="B131" s="25" t="s">
        <v>1</v>
      </c>
      <c r="C131" s="25" t="s">
        <v>88</v>
      </c>
      <c r="D131" s="25" t="s">
        <v>5</v>
      </c>
      <c r="E131" s="25" t="s">
        <v>11</v>
      </c>
      <c r="F131" s="25" t="s">
        <v>14</v>
      </c>
      <c r="G131" s="25" t="s">
        <v>66</v>
      </c>
      <c r="H131" s="25" t="s">
        <v>19</v>
      </c>
      <c r="I131" s="25">
        <v>1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26">
        <v>0</v>
      </c>
      <c r="P131" s="24">
        <v>8</v>
      </c>
      <c r="Q131" s="24">
        <v>72</v>
      </c>
      <c r="R131" s="27" t="s">
        <v>110</v>
      </c>
      <c r="S131" s="25">
        <v>6</v>
      </c>
      <c r="T131" s="28">
        <v>51</v>
      </c>
      <c r="U131" s="29">
        <f t="shared" ref="U131:U133" si="6">T131-V131</f>
        <v>29</v>
      </c>
      <c r="V131" s="11">
        <v>22</v>
      </c>
      <c r="W131" s="11">
        <v>22</v>
      </c>
      <c r="X131" s="30">
        <f t="shared" ref="X131:X133" si="7">W131-Y131</f>
        <v>12</v>
      </c>
      <c r="Y131" s="31">
        <v>10</v>
      </c>
      <c r="Z131" s="31">
        <v>76</v>
      </c>
      <c r="AA131" s="11">
        <f t="shared" ref="AA131:AA133" si="8">Z131-AB131</f>
        <v>36</v>
      </c>
      <c r="AB131" s="27">
        <v>40</v>
      </c>
      <c r="AC131" s="11">
        <v>74</v>
      </c>
    </row>
    <row r="132" spans="1:68" x14ac:dyDescent="0.25">
      <c r="A132" s="77">
        <v>134</v>
      </c>
      <c r="B132" s="78" t="s">
        <v>2</v>
      </c>
      <c r="C132" s="78" t="s">
        <v>89</v>
      </c>
      <c r="D132" s="78" t="s">
        <v>92</v>
      </c>
      <c r="E132" s="78" t="s">
        <v>7</v>
      </c>
      <c r="F132" s="78" t="s">
        <v>13</v>
      </c>
      <c r="G132" s="78" t="s">
        <v>17</v>
      </c>
      <c r="H132" s="78" t="s">
        <v>20</v>
      </c>
      <c r="I132" s="78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80">
        <v>0</v>
      </c>
      <c r="P132" s="77">
        <v>2</v>
      </c>
      <c r="Q132" s="77">
        <v>24</v>
      </c>
      <c r="R132" s="55" t="s">
        <v>110</v>
      </c>
      <c r="S132" s="78">
        <v>11</v>
      </c>
      <c r="T132" s="79">
        <v>90</v>
      </c>
      <c r="U132" s="52">
        <f t="shared" si="6"/>
        <v>48</v>
      </c>
      <c r="V132" s="63">
        <v>42</v>
      </c>
      <c r="W132" s="63">
        <v>12</v>
      </c>
      <c r="X132" s="66">
        <f t="shared" si="7"/>
        <v>7</v>
      </c>
      <c r="Y132" s="65">
        <v>5</v>
      </c>
      <c r="Z132" s="65">
        <v>57</v>
      </c>
      <c r="AA132" s="63">
        <f t="shared" si="8"/>
        <v>30</v>
      </c>
      <c r="AB132" s="55">
        <v>27</v>
      </c>
      <c r="AC132" s="63">
        <v>67</v>
      </c>
    </row>
    <row r="133" spans="1:68" s="11" customFormat="1" x14ac:dyDescent="0.25">
      <c r="A133" s="11">
        <v>135</v>
      </c>
      <c r="B133" s="11" t="s">
        <v>2</v>
      </c>
      <c r="C133" s="81" t="s">
        <v>89</v>
      </c>
      <c r="D133" s="11" t="s">
        <v>5</v>
      </c>
      <c r="E133" s="11" t="s">
        <v>11</v>
      </c>
      <c r="F133" s="11" t="s">
        <v>13</v>
      </c>
      <c r="G133" s="11" t="s">
        <v>17</v>
      </c>
      <c r="H133" s="11" t="s">
        <v>20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24</v>
      </c>
      <c r="Q133" s="11">
        <v>240</v>
      </c>
      <c r="R133" s="11" t="s">
        <v>110</v>
      </c>
      <c r="S133" s="11">
        <v>3</v>
      </c>
      <c r="T133" s="11">
        <v>31</v>
      </c>
      <c r="U133" s="11">
        <f t="shared" si="6"/>
        <v>14</v>
      </c>
      <c r="V133" s="11">
        <v>17</v>
      </c>
      <c r="W133" s="11">
        <v>19</v>
      </c>
      <c r="X133" s="11">
        <f t="shared" si="7"/>
        <v>10</v>
      </c>
      <c r="Y133" s="11">
        <v>9</v>
      </c>
      <c r="Z133" s="11">
        <v>84</v>
      </c>
      <c r="AA133" s="11">
        <f t="shared" si="8"/>
        <v>43</v>
      </c>
      <c r="AB133" s="11">
        <v>41</v>
      </c>
      <c r="AC133" s="31">
        <v>86</v>
      </c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</row>
    <row r="134" spans="1:68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</row>
    <row r="135" spans="1:68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</row>
    <row r="136" spans="1:68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1:68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1:68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</row>
    <row r="139" spans="1:68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1:68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1:68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</row>
    <row r="142" spans="1:68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</row>
    <row r="143" spans="1:68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</row>
    <row r="144" spans="1:68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</row>
    <row r="145" spans="1:29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</row>
    <row r="146" spans="1:29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</row>
    <row r="147" spans="1:29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</row>
    <row r="148" spans="1:29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</row>
    <row r="149" spans="1:29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</row>
    <row r="150" spans="1:29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</row>
    <row r="151" spans="1:29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</row>
    <row r="152" spans="1:29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</row>
    <row r="153" spans="1:29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</row>
    <row r="154" spans="1:29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</row>
    <row r="155" spans="1:29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</row>
    <row r="156" spans="1:29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</row>
    <row r="157" spans="1:29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</row>
    <row r="158" spans="1:29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</row>
    <row r="159" spans="1:29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</row>
    <row r="160" spans="1:29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</row>
    <row r="161" spans="1:29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</row>
    <row r="162" spans="1:29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</row>
    <row r="163" spans="1:29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</row>
    <row r="164" spans="1:29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</row>
    <row r="165" spans="1:29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</row>
    <row r="166" spans="1:29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</row>
    <row r="167" spans="1:29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</row>
    <row r="168" spans="1:29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</row>
    <row r="169" spans="1:29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</row>
    <row r="170" spans="1:29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</row>
    <row r="171" spans="1:29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</row>
    <row r="172" spans="1:29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</row>
    <row r="173" spans="1:29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</row>
    <row r="174" spans="1:29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</row>
    <row r="175" spans="1:29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</row>
    <row r="176" spans="1:29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</row>
    <row r="177" spans="1:29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</row>
    <row r="178" spans="1:29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</row>
    <row r="179" spans="1:29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</row>
    <row r="180" spans="1:29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</row>
    <row r="181" spans="1:29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</row>
    <row r="182" spans="1:29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</row>
    <row r="183" spans="1:29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</row>
    <row r="184" spans="1:29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</row>
    <row r="185" spans="1:29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</row>
    <row r="186" spans="1:29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</row>
    <row r="187" spans="1:29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</row>
    <row r="188" spans="1:29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</row>
    <row r="189" spans="1:29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</row>
    <row r="190" spans="1:29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</row>
    <row r="191" spans="1:29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</row>
    <row r="192" spans="1:29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</row>
    <row r="193" spans="1:29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</row>
    <row r="194" spans="1:29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</row>
    <row r="195" spans="1:29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</row>
    <row r="196" spans="1:29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</row>
    <row r="197" spans="1:29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</row>
    <row r="198" spans="1:29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</row>
    <row r="199" spans="1:29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</row>
    <row r="200" spans="1:29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</row>
    <row r="201" spans="1:29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</row>
    <row r="202" spans="1:29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</row>
    <row r="203" spans="1:29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</row>
    <row r="204" spans="1:29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</row>
    <row r="205" spans="1:29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</row>
    <row r="206" spans="1:29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</row>
    <row r="207" spans="1:29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</row>
    <row r="208" spans="1:29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</row>
    <row r="209" spans="1:29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</row>
    <row r="210" spans="1:29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</row>
    <row r="211" spans="1:29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</row>
    <row r="212" spans="1:29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</row>
    <row r="213" spans="1:29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</row>
    <row r="214" spans="1:29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1:29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</row>
    <row r="216" spans="1:29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</row>
    <row r="217" spans="1:29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</row>
    <row r="218" spans="1:29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</row>
    <row r="219" spans="1:29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</row>
    <row r="220" spans="1:29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</row>
    <row r="221" spans="1:29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</row>
    <row r="222" spans="1:29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</row>
    <row r="223" spans="1:29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</row>
    <row r="224" spans="1:29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</row>
    <row r="225" spans="1:29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</row>
    <row r="226" spans="1:29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</row>
    <row r="227" spans="1:29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</row>
    <row r="228" spans="1:29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69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topLeftCell="P93" zoomScale="60" zoomScaleNormal="60" workbookViewId="0">
      <selection activeCell="R120" sqref="R120"/>
    </sheetView>
  </sheetViews>
  <sheetFormatPr defaultRowHeight="15" x14ac:dyDescent="0.25"/>
  <cols>
    <col min="1" max="1" width="22.85546875" style="3" customWidth="1"/>
    <col min="2" max="2" width="20.85546875" style="3" customWidth="1"/>
    <col min="3" max="3" width="24" style="3" customWidth="1"/>
    <col min="4" max="4" width="30.7109375" style="3" customWidth="1"/>
    <col min="5" max="5" width="41.28515625" style="3" customWidth="1"/>
    <col min="6" max="6" width="29.42578125" style="3" customWidth="1"/>
    <col min="7" max="7" width="28" style="3" customWidth="1"/>
    <col min="8" max="8" width="29.28515625" style="3" customWidth="1"/>
    <col min="9" max="9" width="31" style="3" customWidth="1"/>
    <col min="10" max="10" width="19.85546875" style="3" customWidth="1"/>
    <col min="11" max="11" width="30.42578125" style="3" customWidth="1"/>
    <col min="12" max="12" width="29.42578125" style="3" customWidth="1"/>
    <col min="13" max="13" width="43.140625" style="3" customWidth="1"/>
    <col min="14" max="14" width="26.28515625" style="3" customWidth="1"/>
    <col min="15" max="15" width="34" style="3" customWidth="1"/>
    <col min="16" max="16" width="36.28515625" style="3" bestFit="1" customWidth="1"/>
    <col min="17" max="17" width="35.7109375" style="3" customWidth="1"/>
    <col min="18" max="18" width="20" style="3" customWidth="1"/>
    <col min="19" max="19" width="21.42578125" style="3" customWidth="1"/>
    <col min="20" max="20" width="18.85546875" style="3" customWidth="1"/>
    <col min="21" max="21" width="16.85546875" style="3" customWidth="1"/>
    <col min="22" max="22" width="41.140625" style="3" customWidth="1"/>
    <col min="23" max="23" width="31.42578125" style="3" customWidth="1"/>
    <col min="24" max="24" width="24.28515625" style="3" customWidth="1"/>
    <col min="25" max="25" width="33" style="3" customWidth="1"/>
    <col min="26" max="26" width="23.85546875" style="3" customWidth="1"/>
    <col min="27" max="27" width="30.5703125" style="3" customWidth="1"/>
    <col min="28" max="28" width="69.28515625" style="3" customWidth="1"/>
  </cols>
  <sheetData>
    <row r="1" spans="1:29" s="1" customFormat="1" x14ac:dyDescent="0.25">
      <c r="A1" s="2" t="s">
        <v>49</v>
      </c>
      <c r="B1" s="2" t="s">
        <v>31</v>
      </c>
      <c r="C1" s="2" t="s">
        <v>32</v>
      </c>
      <c r="D1" s="2" t="s">
        <v>33</v>
      </c>
      <c r="E1" s="2" t="s">
        <v>23</v>
      </c>
      <c r="F1" s="2" t="s">
        <v>34</v>
      </c>
      <c r="G1" s="2" t="s">
        <v>24</v>
      </c>
      <c r="H1" s="2" t="s">
        <v>35</v>
      </c>
      <c r="I1" s="2" t="s">
        <v>25</v>
      </c>
      <c r="J1" s="2" t="s">
        <v>36</v>
      </c>
      <c r="K1" s="2" t="s">
        <v>37</v>
      </c>
      <c r="L1" s="2" t="s">
        <v>38</v>
      </c>
      <c r="M1" s="2" t="s">
        <v>26</v>
      </c>
      <c r="N1" s="2" t="s">
        <v>39</v>
      </c>
      <c r="O1" s="2" t="s">
        <v>40</v>
      </c>
      <c r="P1" s="2" t="s">
        <v>27</v>
      </c>
      <c r="Q1" s="2" t="s">
        <v>41</v>
      </c>
      <c r="R1" s="2" t="s">
        <v>42</v>
      </c>
      <c r="S1" s="2" t="s">
        <v>43</v>
      </c>
      <c r="T1" s="2" t="s">
        <v>28</v>
      </c>
      <c r="U1" s="2" t="s">
        <v>29</v>
      </c>
      <c r="V1" s="2" t="s">
        <v>30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  <c r="AB1" s="2" t="s">
        <v>67</v>
      </c>
      <c r="AC1" s="2"/>
    </row>
    <row r="2" spans="1:29" x14ac:dyDescent="0.25">
      <c r="A2" s="4">
        <v>1</v>
      </c>
      <c r="B2" s="4">
        <v>3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5</v>
      </c>
      <c r="J2" s="4">
        <v>0</v>
      </c>
      <c r="K2" s="4">
        <v>0</v>
      </c>
      <c r="L2" s="4">
        <v>0</v>
      </c>
      <c r="M2" s="4">
        <v>4</v>
      </c>
      <c r="N2" s="4">
        <v>0</v>
      </c>
      <c r="O2" s="4">
        <v>0</v>
      </c>
      <c r="P2" s="4">
        <v>0</v>
      </c>
      <c r="Q2" s="4">
        <v>2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1</v>
      </c>
      <c r="Z2" s="4">
        <v>0</v>
      </c>
      <c r="AA2" s="4">
        <v>0</v>
      </c>
      <c r="AB2" s="4"/>
      <c r="AC2" s="4"/>
    </row>
    <row r="3" spans="1:29" x14ac:dyDescent="0.25">
      <c r="A3" s="4">
        <v>2</v>
      </c>
      <c r="B3" s="4">
        <v>1</v>
      </c>
      <c r="C3" s="4">
        <v>0</v>
      </c>
      <c r="D3" s="4">
        <v>4</v>
      </c>
      <c r="E3" s="4">
        <v>2</v>
      </c>
      <c r="F3" s="4">
        <v>0</v>
      </c>
      <c r="G3" s="4">
        <v>0</v>
      </c>
      <c r="H3" s="4">
        <v>0</v>
      </c>
      <c r="I3" s="4">
        <v>5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3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/>
    </row>
    <row r="4" spans="1:29" x14ac:dyDescent="0.25">
      <c r="A4" s="4">
        <v>3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2</v>
      </c>
      <c r="I4" s="4">
        <v>4</v>
      </c>
      <c r="J4" s="4">
        <v>0</v>
      </c>
      <c r="K4" s="4">
        <v>5</v>
      </c>
      <c r="L4" s="4">
        <v>0</v>
      </c>
      <c r="M4" s="4">
        <v>0</v>
      </c>
      <c r="N4" s="4">
        <v>3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</row>
    <row r="5" spans="1:29" x14ac:dyDescent="0.25">
      <c r="A5" s="4">
        <v>4</v>
      </c>
      <c r="B5" s="4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5</v>
      </c>
      <c r="L5" s="4">
        <v>3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4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/>
    </row>
    <row r="6" spans="1:29" x14ac:dyDescent="0.25">
      <c r="A6" s="4">
        <v>5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3</v>
      </c>
      <c r="J6" s="4">
        <v>0</v>
      </c>
      <c r="K6" s="4">
        <v>4</v>
      </c>
      <c r="L6" s="4">
        <v>0</v>
      </c>
      <c r="M6" s="4">
        <v>5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/>
    </row>
    <row r="7" spans="1:29" x14ac:dyDescent="0.25">
      <c r="A7" s="4">
        <v>7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3</v>
      </c>
      <c r="N7" s="4">
        <v>0</v>
      </c>
      <c r="O7" s="4">
        <v>0</v>
      </c>
      <c r="P7" s="4">
        <v>0</v>
      </c>
      <c r="Q7" s="4">
        <v>0</v>
      </c>
      <c r="R7" s="4">
        <v>4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5</v>
      </c>
      <c r="AA7" s="4">
        <v>0</v>
      </c>
      <c r="AB7" s="4">
        <v>0</v>
      </c>
      <c r="AC7" s="4"/>
    </row>
    <row r="8" spans="1:29" x14ac:dyDescent="0.25">
      <c r="A8" s="4">
        <v>8</v>
      </c>
      <c r="B8" s="4">
        <v>0</v>
      </c>
      <c r="C8" s="4">
        <v>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3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5</v>
      </c>
      <c r="R8" s="4">
        <v>0</v>
      </c>
      <c r="S8" s="4">
        <v>0</v>
      </c>
      <c r="T8" s="4">
        <v>2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/>
    </row>
    <row r="9" spans="1:29" x14ac:dyDescent="0.25">
      <c r="A9" s="4">
        <v>9</v>
      </c>
      <c r="B9" s="4">
        <v>1</v>
      </c>
      <c r="C9" s="4">
        <v>2</v>
      </c>
      <c r="D9" s="4">
        <v>0</v>
      </c>
      <c r="E9" s="4">
        <v>0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3</v>
      </c>
      <c r="M9" s="4">
        <v>0</v>
      </c>
      <c r="N9" s="4">
        <v>0</v>
      </c>
      <c r="O9" s="4">
        <v>0</v>
      </c>
      <c r="P9" s="4">
        <v>5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/>
    </row>
    <row r="10" spans="1:29" x14ac:dyDescent="0.25">
      <c r="A10" s="4">
        <v>10</v>
      </c>
      <c r="B10" s="4">
        <v>1</v>
      </c>
      <c r="C10" s="4">
        <v>0</v>
      </c>
      <c r="D10" s="4">
        <v>0</v>
      </c>
      <c r="E10" s="4">
        <v>4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3</v>
      </c>
      <c r="N10" s="4">
        <v>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/>
    </row>
    <row r="11" spans="1:29" x14ac:dyDescent="0.25">
      <c r="A11" s="4">
        <v>11</v>
      </c>
      <c r="B11" s="4">
        <v>2</v>
      </c>
      <c r="C11" s="4">
        <v>0</v>
      </c>
      <c r="D11" s="4">
        <v>0</v>
      </c>
      <c r="E11" s="4">
        <v>3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5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/>
    </row>
    <row r="12" spans="1:29" x14ac:dyDescent="0.25">
      <c r="A12" s="4">
        <v>12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5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3</v>
      </c>
      <c r="W12" s="4">
        <v>0</v>
      </c>
      <c r="X12" s="4">
        <v>0</v>
      </c>
      <c r="Y12" s="4">
        <v>4</v>
      </c>
      <c r="Z12" s="4">
        <v>0</v>
      </c>
      <c r="AA12" s="4">
        <v>0</v>
      </c>
      <c r="AB12" s="4">
        <v>0</v>
      </c>
      <c r="AC12" s="4"/>
    </row>
    <row r="13" spans="1:29" x14ac:dyDescent="0.25">
      <c r="A13" s="4">
        <v>13</v>
      </c>
      <c r="B13" s="4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5</v>
      </c>
      <c r="J13" s="4">
        <v>0</v>
      </c>
      <c r="K13" s="4">
        <v>0</v>
      </c>
      <c r="L13" s="4">
        <v>0</v>
      </c>
      <c r="M13" s="4">
        <v>3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4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/>
    </row>
    <row r="14" spans="1:29" x14ac:dyDescent="0.25">
      <c r="A14" s="4">
        <v>14</v>
      </c>
      <c r="B14" s="4">
        <v>1</v>
      </c>
      <c r="C14" s="4">
        <v>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4</v>
      </c>
      <c r="T14" s="4">
        <v>0</v>
      </c>
      <c r="U14" s="4">
        <v>0</v>
      </c>
      <c r="V14" s="4">
        <v>0</v>
      </c>
      <c r="W14" s="4">
        <v>0</v>
      </c>
      <c r="X14" s="4">
        <v>5</v>
      </c>
      <c r="Y14" s="4">
        <v>0</v>
      </c>
      <c r="Z14" s="4">
        <v>0</v>
      </c>
      <c r="AA14" s="4">
        <v>0</v>
      </c>
      <c r="AB14" s="4">
        <v>0</v>
      </c>
      <c r="AC14" s="4"/>
    </row>
    <row r="15" spans="1:29" x14ac:dyDescent="0.25">
      <c r="A15" s="4">
        <v>18</v>
      </c>
      <c r="B15" s="4">
        <v>0</v>
      </c>
      <c r="C15" s="4">
        <v>0</v>
      </c>
      <c r="D15" s="4">
        <v>0</v>
      </c>
      <c r="E15" s="4">
        <v>2</v>
      </c>
      <c r="F15" s="4">
        <v>0</v>
      </c>
      <c r="G15" s="4">
        <v>3</v>
      </c>
      <c r="H15" s="4">
        <v>0</v>
      </c>
      <c r="I15" s="4">
        <v>0</v>
      </c>
      <c r="J15" s="4">
        <v>5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4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/>
    </row>
    <row r="16" spans="1:29" x14ac:dyDescent="0.25">
      <c r="A16" s="4">
        <v>20</v>
      </c>
      <c r="B16" s="4">
        <v>0</v>
      </c>
      <c r="C16" s="4">
        <v>1</v>
      </c>
      <c r="D16" s="4">
        <v>0</v>
      </c>
      <c r="E16" s="4">
        <v>5</v>
      </c>
      <c r="F16" s="4">
        <v>0</v>
      </c>
      <c r="G16" s="4">
        <v>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3</v>
      </c>
      <c r="Y16" s="4">
        <v>0</v>
      </c>
      <c r="Z16" s="4">
        <v>0</v>
      </c>
      <c r="AA16" s="4">
        <v>0</v>
      </c>
      <c r="AB16" s="4">
        <v>0</v>
      </c>
      <c r="AC16" s="4"/>
    </row>
    <row r="17" spans="1:29" x14ac:dyDescent="0.25">
      <c r="A17" s="4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5</v>
      </c>
      <c r="J17" s="4">
        <v>0</v>
      </c>
      <c r="K17" s="4">
        <v>0</v>
      </c>
      <c r="L17" s="4">
        <v>0</v>
      </c>
      <c r="M17" s="4">
        <v>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2</v>
      </c>
      <c r="W17" s="4">
        <v>0</v>
      </c>
      <c r="X17" s="4">
        <v>0</v>
      </c>
      <c r="Y17" s="4">
        <v>3</v>
      </c>
      <c r="Z17" s="4">
        <v>0</v>
      </c>
      <c r="AA17" s="4">
        <v>0</v>
      </c>
      <c r="AB17" s="4">
        <v>0</v>
      </c>
      <c r="AC17" s="4"/>
    </row>
    <row r="18" spans="1:29" x14ac:dyDescent="0.25">
      <c r="A18" s="4">
        <v>23</v>
      </c>
      <c r="B18" s="4">
        <v>1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5</v>
      </c>
      <c r="J18" s="4">
        <v>0</v>
      </c>
      <c r="K18" s="4">
        <v>0</v>
      </c>
      <c r="L18" s="4">
        <v>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/>
    </row>
    <row r="19" spans="1:29" x14ac:dyDescent="0.25">
      <c r="A19" s="4">
        <v>24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4</v>
      </c>
      <c r="J19" s="4">
        <v>0</v>
      </c>
      <c r="K19" s="4">
        <v>0</v>
      </c>
      <c r="L19" s="4">
        <v>0</v>
      </c>
      <c r="M19" s="4">
        <v>5</v>
      </c>
      <c r="N19" s="4">
        <v>3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/>
    </row>
    <row r="20" spans="1:29" x14ac:dyDescent="0.25">
      <c r="A20" s="4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3</v>
      </c>
      <c r="M20" s="4">
        <v>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4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/>
    </row>
    <row r="21" spans="1:29" x14ac:dyDescent="0.25">
      <c r="A21" s="4">
        <v>28</v>
      </c>
      <c r="B21" s="4">
        <v>0</v>
      </c>
      <c r="C21" s="4">
        <v>5</v>
      </c>
      <c r="D21" s="4">
        <v>0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4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/>
    </row>
    <row r="22" spans="1:29" x14ac:dyDescent="0.25">
      <c r="A22" s="4">
        <v>29</v>
      </c>
      <c r="B22" s="4">
        <v>1</v>
      </c>
      <c r="C22" s="4">
        <v>0</v>
      </c>
      <c r="D22" s="4">
        <v>0</v>
      </c>
      <c r="E22" s="4">
        <v>2</v>
      </c>
      <c r="F22" s="4">
        <v>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5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/>
    </row>
    <row r="23" spans="1:29" x14ac:dyDescent="0.25">
      <c r="A23" s="4">
        <v>30</v>
      </c>
      <c r="B23" s="4">
        <v>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3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5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/>
    </row>
    <row r="24" spans="1:29" x14ac:dyDescent="0.25">
      <c r="A24" s="4">
        <v>31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5</v>
      </c>
      <c r="H24" s="4">
        <v>0</v>
      </c>
      <c r="I24" s="4">
        <v>1</v>
      </c>
      <c r="J24" s="4">
        <v>0</v>
      </c>
      <c r="K24" s="4">
        <v>4</v>
      </c>
      <c r="L24" s="4">
        <v>0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/>
    </row>
    <row r="25" spans="1:29" x14ac:dyDescent="0.25">
      <c r="A25" s="4">
        <v>32</v>
      </c>
      <c r="B25" s="4">
        <v>1</v>
      </c>
      <c r="C25" s="4">
        <v>4</v>
      </c>
      <c r="D25" s="4">
        <v>0</v>
      </c>
      <c r="E25" s="4">
        <v>2</v>
      </c>
      <c r="F25" s="4">
        <v>0</v>
      </c>
      <c r="G25" s="4">
        <v>5</v>
      </c>
      <c r="H25" s="4">
        <v>0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/>
    </row>
    <row r="26" spans="1:29" x14ac:dyDescent="0.25">
      <c r="A26" s="4">
        <v>33</v>
      </c>
      <c r="B26" s="4">
        <v>1</v>
      </c>
      <c r="C26" s="4">
        <v>0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5</v>
      </c>
      <c r="N26" s="4">
        <v>0</v>
      </c>
      <c r="O26" s="4">
        <v>3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/>
    </row>
    <row r="27" spans="1:29" x14ac:dyDescent="0.25">
      <c r="A27" s="4">
        <v>34</v>
      </c>
      <c r="B27" s="4">
        <v>3</v>
      </c>
      <c r="C27" s="4">
        <v>2</v>
      </c>
      <c r="D27" s="4">
        <v>0</v>
      </c>
      <c r="E27" s="4">
        <v>0</v>
      </c>
      <c r="F27" s="4">
        <v>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4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/>
    </row>
    <row r="28" spans="1:29" x14ac:dyDescent="0.25">
      <c r="A28" s="4">
        <v>35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</v>
      </c>
      <c r="L28" s="4">
        <v>0</v>
      </c>
      <c r="M28" s="4">
        <v>0</v>
      </c>
      <c r="N28" s="4">
        <v>3</v>
      </c>
      <c r="O28" s="4">
        <v>0</v>
      </c>
      <c r="P28" s="4">
        <v>0</v>
      </c>
      <c r="Q28" s="4">
        <v>2</v>
      </c>
      <c r="R28" s="4">
        <v>5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/>
    </row>
    <row r="29" spans="1:29" x14ac:dyDescent="0.25">
      <c r="A29" s="4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2</v>
      </c>
      <c r="N29" s="4">
        <v>3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4</v>
      </c>
      <c r="W29" s="4">
        <v>0</v>
      </c>
      <c r="X29" s="4">
        <v>0</v>
      </c>
      <c r="Y29" s="4">
        <v>5</v>
      </c>
      <c r="Z29" s="4">
        <v>0</v>
      </c>
      <c r="AA29" s="4">
        <v>0</v>
      </c>
      <c r="AB29" s="4">
        <v>0</v>
      </c>
      <c r="AC29" s="4"/>
    </row>
    <row r="30" spans="1:29" x14ac:dyDescent="0.25">
      <c r="A30" s="4">
        <v>38</v>
      </c>
      <c r="B30" s="4">
        <v>1</v>
      </c>
      <c r="C30" s="4">
        <v>3</v>
      </c>
      <c r="D30" s="4">
        <v>5</v>
      </c>
      <c r="E30" s="4">
        <v>2</v>
      </c>
      <c r="F30" s="4">
        <v>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/>
    </row>
    <row r="31" spans="1:29" x14ac:dyDescent="0.25">
      <c r="A31" s="4">
        <v>39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</v>
      </c>
      <c r="M31" s="4">
        <v>0</v>
      </c>
      <c r="N31" s="4">
        <v>5</v>
      </c>
      <c r="O31" s="4">
        <v>0</v>
      </c>
      <c r="P31" s="4">
        <v>0</v>
      </c>
      <c r="Q31" s="4">
        <v>0</v>
      </c>
      <c r="R31" s="4">
        <v>0</v>
      </c>
      <c r="S31" s="4">
        <v>4</v>
      </c>
      <c r="T31" s="4">
        <v>3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/>
    </row>
    <row r="32" spans="1:29" x14ac:dyDescent="0.25">
      <c r="A32" s="4">
        <v>41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</v>
      </c>
      <c r="N32" s="4">
        <v>3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5</v>
      </c>
      <c r="W32" s="4">
        <v>2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/>
    </row>
    <row r="33" spans="1:29" x14ac:dyDescent="0.25">
      <c r="A33" s="4">
        <v>42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2</v>
      </c>
      <c r="M33" s="4">
        <v>4</v>
      </c>
      <c r="N33" s="4">
        <v>0</v>
      </c>
      <c r="O33" s="4">
        <v>0</v>
      </c>
      <c r="P33" s="4">
        <v>5</v>
      </c>
      <c r="Q33" s="4">
        <v>0</v>
      </c>
      <c r="R33" s="4">
        <v>0</v>
      </c>
      <c r="S33" s="4">
        <v>0</v>
      </c>
      <c r="T33" s="4">
        <v>3</v>
      </c>
      <c r="U33" s="4">
        <v>0</v>
      </c>
      <c r="V33" s="4">
        <v>0</v>
      </c>
      <c r="W33" s="4">
        <v>4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/>
    </row>
    <row r="34" spans="1:29" x14ac:dyDescent="0.25">
      <c r="A34" s="4">
        <v>43</v>
      </c>
      <c r="B34" s="4">
        <v>1</v>
      </c>
      <c r="C34" s="4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0</v>
      </c>
      <c r="K34" s="4">
        <v>0</v>
      </c>
      <c r="L34" s="4">
        <v>0</v>
      </c>
      <c r="M34" s="4">
        <v>0</v>
      </c>
      <c r="N34" s="4">
        <v>4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5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/>
    </row>
    <row r="35" spans="1:29" x14ac:dyDescent="0.25">
      <c r="A35" s="4">
        <v>44</v>
      </c>
      <c r="B35" s="4">
        <v>2</v>
      </c>
      <c r="C35" s="4">
        <v>5</v>
      </c>
      <c r="D35" s="4"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</v>
      </c>
      <c r="N35" s="4">
        <v>0</v>
      </c>
      <c r="O35" s="4">
        <v>0</v>
      </c>
      <c r="P35" s="4">
        <v>0</v>
      </c>
      <c r="Q35" s="4">
        <v>4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/>
    </row>
    <row r="36" spans="1:29" x14ac:dyDescent="0.25">
      <c r="A36" s="4">
        <v>45</v>
      </c>
      <c r="B36" s="4">
        <v>1</v>
      </c>
      <c r="C36" s="4">
        <v>0</v>
      </c>
      <c r="D36" s="4">
        <v>0</v>
      </c>
      <c r="E36" s="4">
        <v>3</v>
      </c>
      <c r="F36" s="4">
        <v>0</v>
      </c>
      <c r="G36" s="4">
        <v>0</v>
      </c>
      <c r="H36" s="4">
        <v>0</v>
      </c>
      <c r="I36" s="4">
        <v>2</v>
      </c>
      <c r="J36" s="4">
        <v>0</v>
      </c>
      <c r="K36" s="4">
        <v>0</v>
      </c>
      <c r="L36" s="4">
        <v>4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5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/>
    </row>
    <row r="37" spans="1:29" x14ac:dyDescent="0.25">
      <c r="A37" s="4">
        <v>46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3</v>
      </c>
      <c r="M37" s="4">
        <v>5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 t="s">
        <v>62</v>
      </c>
      <c r="AC37" s="4"/>
    </row>
    <row r="38" spans="1:29" x14ac:dyDescent="0.25">
      <c r="A38" s="4">
        <v>49</v>
      </c>
      <c r="B38" s="4">
        <v>0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3</v>
      </c>
      <c r="Q38" s="4">
        <v>0</v>
      </c>
      <c r="R38" s="4">
        <v>0</v>
      </c>
      <c r="S38" s="4">
        <v>0</v>
      </c>
      <c r="T38" s="4">
        <v>5</v>
      </c>
      <c r="U38" s="4">
        <v>0</v>
      </c>
      <c r="V38" s="4">
        <v>4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/>
    </row>
    <row r="39" spans="1:29" x14ac:dyDescent="0.25">
      <c r="A39" s="4">
        <v>52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5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4</v>
      </c>
      <c r="AA39" s="4">
        <v>0</v>
      </c>
      <c r="AB39" s="4">
        <v>0</v>
      </c>
      <c r="AC39" s="4"/>
    </row>
    <row r="40" spans="1:29" x14ac:dyDescent="0.25">
      <c r="A40" s="4">
        <v>53</v>
      </c>
      <c r="B40" s="4">
        <v>2</v>
      </c>
      <c r="C40" s="4">
        <v>0</v>
      </c>
      <c r="D40" s="4">
        <v>4</v>
      </c>
      <c r="E40" s="4">
        <v>0</v>
      </c>
      <c r="F40" s="4">
        <v>0</v>
      </c>
      <c r="G40" s="4">
        <v>0</v>
      </c>
      <c r="H40" s="4">
        <v>0</v>
      </c>
      <c r="I40" s="4">
        <v>5</v>
      </c>
      <c r="J40" s="4">
        <v>0</v>
      </c>
      <c r="K40" s="4">
        <v>0</v>
      </c>
      <c r="L40" s="4">
        <v>0</v>
      </c>
      <c r="M40" s="4">
        <v>0</v>
      </c>
      <c r="N40" s="4">
        <v>3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9</v>
      </c>
      <c r="Y40" s="4">
        <v>0</v>
      </c>
      <c r="Z40" s="4">
        <v>0</v>
      </c>
      <c r="AA40" s="4">
        <v>0</v>
      </c>
      <c r="AB40" s="4">
        <v>0</v>
      </c>
      <c r="AC40" s="4"/>
    </row>
    <row r="41" spans="1:29" x14ac:dyDescent="0.25">
      <c r="A41" s="4">
        <v>54</v>
      </c>
      <c r="B41" s="4">
        <v>0</v>
      </c>
      <c r="C41" s="4">
        <v>0</v>
      </c>
      <c r="D41" s="4">
        <v>0</v>
      </c>
      <c r="E41" s="4">
        <v>3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5</v>
      </c>
      <c r="O41" s="4">
        <v>0</v>
      </c>
      <c r="P41" s="4">
        <v>0</v>
      </c>
      <c r="Q41" s="4">
        <v>4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/>
    </row>
    <row r="42" spans="1:29" x14ac:dyDescent="0.25">
      <c r="A42" s="4">
        <v>55</v>
      </c>
      <c r="B42" s="4">
        <v>0</v>
      </c>
      <c r="C42" s="4">
        <v>0</v>
      </c>
      <c r="D42" s="4">
        <v>0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</v>
      </c>
      <c r="L42" s="4">
        <v>1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5</v>
      </c>
      <c r="Z42" s="4">
        <v>0</v>
      </c>
      <c r="AA42" s="4">
        <v>0</v>
      </c>
      <c r="AB42" s="4">
        <v>0</v>
      </c>
      <c r="AC42" s="4"/>
    </row>
    <row r="43" spans="1:29" x14ac:dyDescent="0.25">
      <c r="A43" s="4">
        <v>56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</v>
      </c>
      <c r="J43" s="4">
        <v>4</v>
      </c>
      <c r="K43" s="4">
        <v>0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</v>
      </c>
      <c r="S43" s="4">
        <v>5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/>
    </row>
    <row r="44" spans="1:29" x14ac:dyDescent="0.25">
      <c r="A44" s="4">
        <v>57</v>
      </c>
      <c r="B44" s="4">
        <v>0</v>
      </c>
      <c r="C44" s="4">
        <v>0</v>
      </c>
      <c r="D44" s="4">
        <v>0</v>
      </c>
      <c r="E44" s="4">
        <v>4</v>
      </c>
      <c r="F44" s="4">
        <v>0</v>
      </c>
      <c r="G44" s="4">
        <v>0</v>
      </c>
      <c r="H44" s="4">
        <v>0</v>
      </c>
      <c r="I44" s="4">
        <v>0</v>
      </c>
      <c r="J44" s="4">
        <v>3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</v>
      </c>
      <c r="W44" s="4">
        <v>0</v>
      </c>
      <c r="X44" s="4">
        <v>0</v>
      </c>
      <c r="Y44" s="4">
        <v>0</v>
      </c>
      <c r="Z44" s="4">
        <v>0</v>
      </c>
      <c r="AA44" s="4">
        <v>5</v>
      </c>
      <c r="AB44" s="4">
        <v>0</v>
      </c>
      <c r="AC44" s="4"/>
    </row>
    <row r="45" spans="1:29" x14ac:dyDescent="0.25">
      <c r="A45" s="4">
        <v>58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5</v>
      </c>
      <c r="N45" s="4">
        <v>4</v>
      </c>
      <c r="O45" s="4">
        <v>0</v>
      </c>
      <c r="P45" s="4">
        <v>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3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/>
    </row>
    <row r="46" spans="1:29" x14ac:dyDescent="0.25">
      <c r="A46" s="4">
        <v>59</v>
      </c>
      <c r="B46" s="4">
        <v>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4</v>
      </c>
      <c r="J46" s="4">
        <v>0</v>
      </c>
      <c r="K46" s="4">
        <v>1</v>
      </c>
      <c r="L46" s="4">
        <v>5</v>
      </c>
      <c r="M46" s="4">
        <v>3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/>
    </row>
    <row r="47" spans="1:29" x14ac:dyDescent="0.25">
      <c r="A47" s="4">
        <v>60</v>
      </c>
      <c r="B47" s="4">
        <v>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3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5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/>
    </row>
    <row r="48" spans="1:29" x14ac:dyDescent="0.25">
      <c r="A48" s="4">
        <v>61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2</v>
      </c>
      <c r="J48" s="4">
        <v>0</v>
      </c>
      <c r="K48" s="4">
        <v>3</v>
      </c>
      <c r="L48" s="4">
        <v>0</v>
      </c>
      <c r="M48" s="4">
        <v>0</v>
      </c>
      <c r="N48" s="4">
        <v>5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4</v>
      </c>
      <c r="Y48" s="4">
        <v>0</v>
      </c>
      <c r="Z48" s="4">
        <v>0</v>
      </c>
      <c r="AA48" s="4">
        <v>0</v>
      </c>
      <c r="AB48" s="4">
        <v>0</v>
      </c>
      <c r="AC48" s="4"/>
    </row>
    <row r="49" spans="1:29" x14ac:dyDescent="0.25">
      <c r="A49" s="4">
        <v>62</v>
      </c>
      <c r="B49" s="4">
        <v>0</v>
      </c>
      <c r="C49" s="4">
        <v>0</v>
      </c>
      <c r="D49" s="4">
        <v>0</v>
      </c>
      <c r="E49" s="4">
        <v>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</v>
      </c>
      <c r="N49" s="4">
        <v>0</v>
      </c>
      <c r="O49" s="4">
        <v>3</v>
      </c>
      <c r="P49" s="4">
        <v>1</v>
      </c>
      <c r="Q49" s="4">
        <v>0</v>
      </c>
      <c r="R49" s="4">
        <v>0</v>
      </c>
      <c r="S49" s="4">
        <v>2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/>
    </row>
    <row r="50" spans="1:29" x14ac:dyDescent="0.25">
      <c r="A50" s="4">
        <v>63</v>
      </c>
      <c r="B50" s="4">
        <v>1</v>
      </c>
      <c r="C50" s="4">
        <v>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3</v>
      </c>
      <c r="P50" s="4">
        <v>0</v>
      </c>
      <c r="Q50" s="4">
        <v>0</v>
      </c>
      <c r="R50" s="4">
        <v>0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/>
    </row>
    <row r="51" spans="1:29" x14ac:dyDescent="0.25">
      <c r="A51" s="4">
        <v>64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2</v>
      </c>
      <c r="J51" s="4">
        <v>0</v>
      </c>
      <c r="K51" s="4">
        <v>0</v>
      </c>
      <c r="L51" s="4">
        <v>0</v>
      </c>
      <c r="M51" s="4">
        <v>0</v>
      </c>
      <c r="N51" s="4">
        <v>3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4</v>
      </c>
      <c r="V51" s="4">
        <v>0</v>
      </c>
      <c r="W51" s="4">
        <v>5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/>
    </row>
    <row r="52" spans="1:29" x14ac:dyDescent="0.25">
      <c r="A52" s="4">
        <v>65</v>
      </c>
      <c r="B52" s="4">
        <v>0</v>
      </c>
      <c r="C52" s="4">
        <v>0</v>
      </c>
      <c r="D52" s="4">
        <v>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5</v>
      </c>
      <c r="S52" s="4">
        <v>0</v>
      </c>
      <c r="T52" s="4">
        <v>2</v>
      </c>
      <c r="U52" s="4">
        <v>3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/>
    </row>
    <row r="53" spans="1:29" x14ac:dyDescent="0.25">
      <c r="A53" s="4">
        <v>66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5</v>
      </c>
      <c r="M53" s="4">
        <v>4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2</v>
      </c>
      <c r="W53" s="4">
        <v>3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/>
    </row>
    <row r="54" spans="1:29" x14ac:dyDescent="0.25">
      <c r="A54" s="4">
        <v>67</v>
      </c>
      <c r="B54" s="4">
        <v>3</v>
      </c>
      <c r="C54" s="4">
        <v>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5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2</v>
      </c>
      <c r="Z54" s="4">
        <v>0</v>
      </c>
      <c r="AA54" s="4">
        <v>0</v>
      </c>
      <c r="AB54" s="4">
        <v>0</v>
      </c>
      <c r="AC54" s="4"/>
    </row>
    <row r="55" spans="1:29" x14ac:dyDescent="0.25">
      <c r="A55" s="4">
        <v>68</v>
      </c>
      <c r="B55" s="4">
        <v>0</v>
      </c>
      <c r="C55" s="4">
        <v>0</v>
      </c>
      <c r="D55" s="4">
        <v>0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5</v>
      </c>
      <c r="M55" s="4">
        <v>4</v>
      </c>
      <c r="N55" s="4">
        <v>0</v>
      </c>
      <c r="O55" s="4">
        <v>0</v>
      </c>
      <c r="P55" s="4">
        <v>0</v>
      </c>
      <c r="Q55" s="4">
        <v>3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/>
    </row>
    <row r="56" spans="1:29" x14ac:dyDescent="0.25">
      <c r="A56" s="4">
        <v>69</v>
      </c>
      <c r="B56" s="4">
        <v>1</v>
      </c>
      <c r="C56" s="4">
        <v>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</v>
      </c>
      <c r="J56" s="4">
        <v>0</v>
      </c>
      <c r="K56" s="4">
        <v>0</v>
      </c>
      <c r="L56" s="4">
        <v>0</v>
      </c>
      <c r="M56" s="4">
        <v>0</v>
      </c>
      <c r="N56" s="4">
        <v>4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/>
    </row>
    <row r="57" spans="1:29" x14ac:dyDescent="0.25">
      <c r="A57" s="4">
        <v>70</v>
      </c>
      <c r="B57" s="4">
        <v>2</v>
      </c>
      <c r="C57" s="4">
        <v>3</v>
      </c>
      <c r="D57" s="4">
        <v>0</v>
      </c>
      <c r="E57" s="4">
        <v>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4</v>
      </c>
      <c r="Z57" s="4">
        <v>0</v>
      </c>
      <c r="AA57" s="4">
        <v>0</v>
      </c>
      <c r="AB57" s="4">
        <v>0</v>
      </c>
      <c r="AC57" s="4"/>
    </row>
    <row r="58" spans="1:29" x14ac:dyDescent="0.25">
      <c r="A58" s="4">
        <v>71</v>
      </c>
      <c r="B58" s="4">
        <v>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2</v>
      </c>
      <c r="L58" s="4">
        <v>0</v>
      </c>
      <c r="M58" s="4">
        <v>3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4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/>
    </row>
    <row r="59" spans="1:29" x14ac:dyDescent="0.25">
      <c r="A59" s="4">
        <v>72</v>
      </c>
      <c r="B59" s="4">
        <v>4</v>
      </c>
      <c r="C59" s="4">
        <v>0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3</v>
      </c>
      <c r="O59" s="4">
        <v>0</v>
      </c>
      <c r="P59" s="4">
        <v>0</v>
      </c>
      <c r="Q59" s="4">
        <v>0</v>
      </c>
      <c r="R59" s="4">
        <v>5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/>
    </row>
    <row r="60" spans="1:29" x14ac:dyDescent="0.25">
      <c r="A60" s="4">
        <v>73</v>
      </c>
      <c r="B60" s="4">
        <v>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4</v>
      </c>
      <c r="J60" s="4">
        <v>5</v>
      </c>
      <c r="K60" s="4">
        <v>0</v>
      </c>
      <c r="L60" s="4">
        <v>0</v>
      </c>
      <c r="M60" s="4">
        <v>3</v>
      </c>
      <c r="N60" s="4">
        <v>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/>
    </row>
    <row r="61" spans="1:29" x14ac:dyDescent="0.25">
      <c r="A61" s="4">
        <v>74</v>
      </c>
      <c r="B61" s="4">
        <v>4</v>
      </c>
      <c r="C61" s="4">
        <v>0</v>
      </c>
      <c r="D61" s="4">
        <v>0</v>
      </c>
      <c r="E61" s="4">
        <v>3</v>
      </c>
      <c r="F61" s="4">
        <v>0</v>
      </c>
      <c r="G61" s="4">
        <v>5</v>
      </c>
      <c r="H61" s="4">
        <v>0</v>
      </c>
      <c r="I61" s="4">
        <v>0</v>
      </c>
      <c r="J61" s="4">
        <v>0</v>
      </c>
      <c r="K61" s="4">
        <v>2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/>
    </row>
    <row r="62" spans="1:29" x14ac:dyDescent="0.25">
      <c r="A62" s="4">
        <v>76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  <c r="J62" s="4">
        <v>0</v>
      </c>
      <c r="K62" s="4">
        <v>0</v>
      </c>
      <c r="L62" s="4">
        <v>0</v>
      </c>
      <c r="M62" s="4">
        <v>3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5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 t="s">
        <v>76</v>
      </c>
      <c r="AC62" s="4"/>
    </row>
    <row r="63" spans="1:29" x14ac:dyDescent="0.25">
      <c r="A63" s="4">
        <v>77</v>
      </c>
      <c r="B63" s="4">
        <v>0</v>
      </c>
      <c r="C63" s="4">
        <v>0</v>
      </c>
      <c r="D63" s="4">
        <v>0</v>
      </c>
      <c r="E63" s="4">
        <v>4</v>
      </c>
      <c r="F63" s="4">
        <v>0</v>
      </c>
      <c r="G63" s="4">
        <v>0</v>
      </c>
      <c r="H63" s="4">
        <v>0</v>
      </c>
      <c r="I63" s="4">
        <v>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3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/>
    </row>
    <row r="64" spans="1:29" x14ac:dyDescent="0.25">
      <c r="A64" s="4">
        <v>78</v>
      </c>
      <c r="B64" s="4">
        <v>0</v>
      </c>
      <c r="C64" s="4">
        <v>0</v>
      </c>
      <c r="D64" s="4">
        <v>0</v>
      </c>
      <c r="E64" s="4">
        <v>0</v>
      </c>
      <c r="F64" s="4">
        <v>1</v>
      </c>
      <c r="G64" s="4">
        <v>2</v>
      </c>
      <c r="H64" s="4">
        <v>0</v>
      </c>
      <c r="I64" s="4">
        <v>0</v>
      </c>
      <c r="J64" s="4">
        <v>0</v>
      </c>
      <c r="K64" s="4">
        <v>0</v>
      </c>
      <c r="L64" s="4">
        <v>3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5</v>
      </c>
      <c r="W64" s="4">
        <v>4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/>
    </row>
    <row r="65" spans="1:29" x14ac:dyDescent="0.25">
      <c r="A65" s="4">
        <v>79</v>
      </c>
      <c r="B65" s="4">
        <v>0</v>
      </c>
      <c r="C65" s="4">
        <v>0</v>
      </c>
      <c r="D65" s="4">
        <v>0</v>
      </c>
      <c r="E65" s="4">
        <v>0</v>
      </c>
      <c r="F65" s="4">
        <v>5</v>
      </c>
      <c r="G65" s="4">
        <v>0</v>
      </c>
      <c r="H65" s="4">
        <v>0</v>
      </c>
      <c r="I65" s="4">
        <v>2</v>
      </c>
      <c r="J65" s="4">
        <v>0</v>
      </c>
      <c r="K65" s="4">
        <v>1</v>
      </c>
      <c r="L65" s="4">
        <v>3</v>
      </c>
      <c r="M65" s="4">
        <v>0</v>
      </c>
      <c r="N65" s="4">
        <v>0</v>
      </c>
      <c r="O65" s="4">
        <v>0</v>
      </c>
      <c r="P65" s="4">
        <v>4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/>
    </row>
    <row r="66" spans="1:29" x14ac:dyDescent="0.25">
      <c r="A66" s="4">
        <v>80</v>
      </c>
      <c r="B66" s="4">
        <v>2</v>
      </c>
      <c r="C66" s="4">
        <v>0</v>
      </c>
      <c r="D66" s="4">
        <v>0</v>
      </c>
      <c r="E66" s="4">
        <v>3</v>
      </c>
      <c r="F66" s="4">
        <v>0</v>
      </c>
      <c r="G66" s="4">
        <v>0</v>
      </c>
      <c r="H66" s="4">
        <v>0</v>
      </c>
      <c r="I66" s="4">
        <v>4</v>
      </c>
      <c r="J66" s="4">
        <v>0</v>
      </c>
      <c r="K66" s="4">
        <v>0</v>
      </c>
      <c r="L66" s="4">
        <v>5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 t="s">
        <v>78</v>
      </c>
      <c r="AC66" s="4"/>
    </row>
    <row r="67" spans="1:29" x14ac:dyDescent="0.25">
      <c r="A67" s="4">
        <v>81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4</v>
      </c>
      <c r="J67" s="4">
        <v>0</v>
      </c>
      <c r="K67" s="4">
        <v>0</v>
      </c>
      <c r="L67" s="4">
        <v>0</v>
      </c>
      <c r="M67" s="4">
        <v>3</v>
      </c>
      <c r="N67" s="4">
        <v>5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4">
        <v>0</v>
      </c>
      <c r="W67" s="4">
        <v>0</v>
      </c>
      <c r="X67" s="4">
        <v>0</v>
      </c>
      <c r="Y67" s="4">
        <v>2</v>
      </c>
      <c r="Z67" s="4">
        <v>0</v>
      </c>
      <c r="AA67" s="4">
        <v>0</v>
      </c>
      <c r="AB67" s="4">
        <v>0</v>
      </c>
      <c r="AC67" s="4"/>
    </row>
    <row r="68" spans="1:29" x14ac:dyDescent="0.25">
      <c r="A68" s="4">
        <v>82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2</v>
      </c>
      <c r="O68" s="4">
        <v>0</v>
      </c>
      <c r="P68" s="4">
        <v>3</v>
      </c>
      <c r="Q68" s="4">
        <v>0</v>
      </c>
      <c r="R68" s="4">
        <v>0</v>
      </c>
      <c r="S68" s="4">
        <v>0</v>
      </c>
      <c r="T68" s="4">
        <v>4</v>
      </c>
      <c r="U68" s="4">
        <v>0</v>
      </c>
      <c r="V68" s="4">
        <v>0</v>
      </c>
      <c r="W68" s="4">
        <v>5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/>
    </row>
    <row r="69" spans="1:29" x14ac:dyDescent="0.25">
      <c r="A69" s="4">
        <v>83</v>
      </c>
      <c r="B69" s="4">
        <v>0</v>
      </c>
      <c r="C69" s="4">
        <v>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2</v>
      </c>
      <c r="N69" s="4">
        <v>3</v>
      </c>
      <c r="O69" s="4">
        <v>0</v>
      </c>
      <c r="P69" s="4">
        <v>0</v>
      </c>
      <c r="Q69" s="4">
        <v>0</v>
      </c>
      <c r="R69" s="4">
        <v>0</v>
      </c>
      <c r="S69" s="4">
        <v>5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/>
    </row>
    <row r="70" spans="1:29" x14ac:dyDescent="0.25">
      <c r="A70" s="4">
        <v>84</v>
      </c>
      <c r="B70" s="4">
        <v>0</v>
      </c>
      <c r="C70" s="4">
        <v>2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3</v>
      </c>
      <c r="J70" s="4">
        <v>0</v>
      </c>
      <c r="K70" s="4">
        <v>0</v>
      </c>
      <c r="L70" s="4">
        <v>5</v>
      </c>
      <c r="M70" s="4">
        <v>0</v>
      </c>
      <c r="N70" s="4">
        <v>4</v>
      </c>
      <c r="O70" s="4">
        <v>0</v>
      </c>
      <c r="P70" s="4">
        <v>0</v>
      </c>
      <c r="Q70" s="4">
        <v>0</v>
      </c>
      <c r="R70" s="4">
        <v>0</v>
      </c>
      <c r="S70" s="4">
        <v>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/>
    </row>
    <row r="71" spans="1:29" x14ac:dyDescent="0.25">
      <c r="A71" s="4">
        <v>85</v>
      </c>
      <c r="B71" s="4">
        <v>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2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1</v>
      </c>
      <c r="U71" s="4">
        <v>0</v>
      </c>
      <c r="V71" s="4">
        <v>3</v>
      </c>
      <c r="W71" s="4">
        <v>0</v>
      </c>
      <c r="X71" s="4">
        <v>0</v>
      </c>
      <c r="Y71" s="4">
        <v>4</v>
      </c>
      <c r="Z71" s="4">
        <v>0</v>
      </c>
      <c r="AA71" s="4">
        <v>0</v>
      </c>
      <c r="AB71" s="4">
        <v>0</v>
      </c>
      <c r="AC71" s="4"/>
    </row>
    <row r="72" spans="1:29" x14ac:dyDescent="0.25">
      <c r="A72" s="4">
        <v>86</v>
      </c>
      <c r="B72" s="4">
        <v>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2</v>
      </c>
      <c r="J72" s="4">
        <v>0</v>
      </c>
      <c r="K72" s="4">
        <v>0</v>
      </c>
      <c r="L72" s="4">
        <v>0</v>
      </c>
      <c r="M72" s="4">
        <v>1</v>
      </c>
      <c r="N72" s="4">
        <v>5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3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/>
    </row>
    <row r="73" spans="1:29" x14ac:dyDescent="0.25">
      <c r="A73" s="4">
        <v>87</v>
      </c>
      <c r="B73" s="4">
        <v>1</v>
      </c>
      <c r="C73" s="4">
        <v>0</v>
      </c>
      <c r="D73" s="4">
        <v>4</v>
      </c>
      <c r="E73" s="4">
        <v>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3</v>
      </c>
      <c r="U73" s="4">
        <v>0</v>
      </c>
      <c r="V73" s="4">
        <v>0</v>
      </c>
      <c r="W73" s="4">
        <v>0</v>
      </c>
      <c r="X73" s="4">
        <v>0</v>
      </c>
      <c r="Y73" s="4">
        <v>5</v>
      </c>
      <c r="Z73" s="4">
        <v>0</v>
      </c>
      <c r="AA73" s="4">
        <v>0</v>
      </c>
      <c r="AB73" s="4">
        <v>0</v>
      </c>
      <c r="AC73" s="4"/>
    </row>
    <row r="74" spans="1:29" x14ac:dyDescent="0.25">
      <c r="A74" s="4">
        <v>88</v>
      </c>
      <c r="B74" s="4">
        <v>0</v>
      </c>
      <c r="C74" s="4">
        <v>0</v>
      </c>
      <c r="D74" s="4">
        <v>0</v>
      </c>
      <c r="E74" s="4">
        <v>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2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1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/>
    </row>
    <row r="75" spans="1:29" x14ac:dyDescent="0.25">
      <c r="A75" s="4">
        <v>89</v>
      </c>
      <c r="B75" s="4">
        <v>1</v>
      </c>
      <c r="C75" s="4">
        <v>0</v>
      </c>
      <c r="D75" s="4">
        <v>0</v>
      </c>
      <c r="E75" s="4">
        <v>5</v>
      </c>
      <c r="F75" s="4">
        <v>0</v>
      </c>
      <c r="G75" s="4">
        <v>0</v>
      </c>
      <c r="H75" s="4">
        <v>0</v>
      </c>
      <c r="I75" s="4">
        <v>3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0</v>
      </c>
      <c r="W75" s="4">
        <v>0</v>
      </c>
      <c r="X75" s="4">
        <v>4</v>
      </c>
      <c r="Y75" s="4">
        <v>0</v>
      </c>
      <c r="Z75" s="4">
        <v>0</v>
      </c>
      <c r="AA75" s="4">
        <v>0</v>
      </c>
      <c r="AB75" s="4">
        <v>0</v>
      </c>
      <c r="AC75" s="4"/>
    </row>
    <row r="76" spans="1:29" x14ac:dyDescent="0.25">
      <c r="A76" s="4">
        <v>90</v>
      </c>
      <c r="B76" s="4">
        <v>1</v>
      </c>
      <c r="C76" s="4">
        <v>0</v>
      </c>
      <c r="D76" s="4">
        <v>0</v>
      </c>
      <c r="E76" s="4">
        <v>5</v>
      </c>
      <c r="F76" s="4">
        <v>0</v>
      </c>
      <c r="G76" s="4">
        <v>0</v>
      </c>
      <c r="H76" s="4">
        <v>0</v>
      </c>
      <c r="I76" s="4">
        <v>3</v>
      </c>
      <c r="J76" s="4">
        <v>0</v>
      </c>
      <c r="K76" s="4">
        <v>0</v>
      </c>
      <c r="L76" s="4">
        <v>0</v>
      </c>
      <c r="M76" s="4">
        <v>0</v>
      </c>
      <c r="N76" s="4">
        <v>2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4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/>
    </row>
    <row r="77" spans="1:29" x14ac:dyDescent="0.25">
      <c r="A77" s="4">
        <v>91</v>
      </c>
      <c r="B77" s="4">
        <v>1</v>
      </c>
      <c r="C77" s="4">
        <v>3</v>
      </c>
      <c r="D77" s="4">
        <v>0</v>
      </c>
      <c r="E77" s="4">
        <v>2</v>
      </c>
      <c r="F77" s="4">
        <v>0</v>
      </c>
      <c r="G77" s="4">
        <v>0</v>
      </c>
      <c r="H77" s="4">
        <v>4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5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/>
    </row>
    <row r="78" spans="1:29" x14ac:dyDescent="0.25">
      <c r="A78" s="4">
        <v>92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4</v>
      </c>
      <c r="J78" s="4">
        <v>0</v>
      </c>
      <c r="K78" s="4">
        <v>2</v>
      </c>
      <c r="L78" s="4">
        <v>3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5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 t="s">
        <v>80</v>
      </c>
      <c r="AC78" s="4"/>
    </row>
    <row r="79" spans="1:29" x14ac:dyDescent="0.25">
      <c r="A79" s="4">
        <v>93</v>
      </c>
      <c r="B79" s="4">
        <v>0</v>
      </c>
      <c r="C79" s="4">
        <v>4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5</v>
      </c>
      <c r="R79" s="4">
        <v>0</v>
      </c>
      <c r="S79" s="4">
        <v>0</v>
      </c>
      <c r="T79" s="4">
        <v>2</v>
      </c>
      <c r="U79" s="4">
        <v>0</v>
      </c>
      <c r="V79" s="4">
        <v>0</v>
      </c>
      <c r="W79" s="4">
        <v>0</v>
      </c>
      <c r="X79" s="4">
        <v>0</v>
      </c>
      <c r="Y79" s="4">
        <v>3</v>
      </c>
      <c r="Z79" s="4">
        <v>0</v>
      </c>
      <c r="AA79" s="4">
        <v>0</v>
      </c>
      <c r="AB79" s="4">
        <v>0</v>
      </c>
      <c r="AC79" s="4"/>
    </row>
    <row r="80" spans="1:29" ht="17.25" customHeight="1" x14ac:dyDescent="0.25">
      <c r="A80" s="4">
        <v>94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2</v>
      </c>
      <c r="M80" s="4">
        <v>0</v>
      </c>
      <c r="N80" s="4">
        <v>5</v>
      </c>
      <c r="O80" s="4">
        <v>0</v>
      </c>
      <c r="P80" s="4">
        <v>0</v>
      </c>
      <c r="Q80" s="4">
        <v>4</v>
      </c>
      <c r="R80" s="4">
        <v>0</v>
      </c>
      <c r="S80" s="4">
        <v>0</v>
      </c>
      <c r="T80" s="4">
        <v>1</v>
      </c>
      <c r="U80" s="4">
        <v>0</v>
      </c>
      <c r="V80" s="4">
        <v>3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/>
    </row>
    <row r="81" spans="1:29" x14ac:dyDescent="0.25">
      <c r="A81" s="4">
        <v>95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5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4</v>
      </c>
      <c r="W81" s="4">
        <v>0</v>
      </c>
      <c r="X81" s="4">
        <v>0</v>
      </c>
      <c r="Y81" s="4">
        <v>3</v>
      </c>
      <c r="Z81" s="4">
        <v>0</v>
      </c>
      <c r="AA81" s="4">
        <v>0</v>
      </c>
      <c r="AB81" s="4">
        <v>0</v>
      </c>
      <c r="AC81" s="4"/>
    </row>
    <row r="82" spans="1:29" x14ac:dyDescent="0.25">
      <c r="A82" s="4">
        <v>97</v>
      </c>
      <c r="B82" s="4">
        <v>0</v>
      </c>
      <c r="C82" s="4">
        <v>0</v>
      </c>
      <c r="D82" s="4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3</v>
      </c>
      <c r="L82" s="4">
        <v>0</v>
      </c>
      <c r="M82" s="4">
        <v>2</v>
      </c>
      <c r="N82" s="4">
        <v>0</v>
      </c>
      <c r="O82" s="4">
        <v>0</v>
      </c>
      <c r="P82" s="4">
        <v>0</v>
      </c>
      <c r="Q82" s="4">
        <v>0</v>
      </c>
      <c r="R82" s="4">
        <v>5</v>
      </c>
      <c r="S82" s="4">
        <v>0</v>
      </c>
      <c r="T82" s="4">
        <v>0</v>
      </c>
      <c r="U82" s="4">
        <v>0</v>
      </c>
      <c r="V82" s="4">
        <v>4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/>
    </row>
    <row r="83" spans="1:29" x14ac:dyDescent="0.25">
      <c r="A83" s="4">
        <v>98</v>
      </c>
      <c r="B83" s="4">
        <v>3</v>
      </c>
      <c r="C83" s="4">
        <v>0</v>
      </c>
      <c r="D83" s="4">
        <v>0</v>
      </c>
      <c r="E83" s="4">
        <v>1</v>
      </c>
      <c r="F83" s="4">
        <v>0</v>
      </c>
      <c r="G83" s="4">
        <v>2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5</v>
      </c>
      <c r="N83" s="4">
        <v>4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/>
    </row>
    <row r="84" spans="1:29" x14ac:dyDescent="0.25">
      <c r="A84" s="4">
        <v>99</v>
      </c>
      <c r="B84" s="4">
        <v>0</v>
      </c>
      <c r="C84" s="4">
        <v>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4</v>
      </c>
      <c r="L84" s="4">
        <v>0</v>
      </c>
      <c r="M84" s="4">
        <v>0</v>
      </c>
      <c r="N84" s="4">
        <v>5</v>
      </c>
      <c r="O84" s="4">
        <v>3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/>
    </row>
    <row r="85" spans="1:29" x14ac:dyDescent="0.25">
      <c r="A85" s="4">
        <v>100</v>
      </c>
      <c r="B85" s="4">
        <v>0</v>
      </c>
      <c r="C85" s="4">
        <v>0</v>
      </c>
      <c r="D85" s="4">
        <v>0</v>
      </c>
      <c r="E85" s="4">
        <v>3</v>
      </c>
      <c r="F85" s="4">
        <v>0</v>
      </c>
      <c r="G85" s="4">
        <v>0</v>
      </c>
      <c r="H85" s="4">
        <v>5</v>
      </c>
      <c r="I85" s="4">
        <v>0</v>
      </c>
      <c r="J85" s="4">
        <v>0</v>
      </c>
      <c r="K85" s="4">
        <v>0</v>
      </c>
      <c r="L85" s="4">
        <v>4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2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/>
    </row>
    <row r="86" spans="1:29" x14ac:dyDescent="0.25">
      <c r="A86" s="4">
        <v>101</v>
      </c>
      <c r="B86" s="4">
        <v>5</v>
      </c>
      <c r="C86" s="4">
        <v>0</v>
      </c>
      <c r="D86" s="4">
        <v>0</v>
      </c>
      <c r="E86" s="4">
        <v>4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2</v>
      </c>
      <c r="M86" s="4">
        <v>0</v>
      </c>
      <c r="N86" s="4">
        <v>0</v>
      </c>
      <c r="O86" s="4">
        <v>0</v>
      </c>
      <c r="P86" s="4">
        <v>3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/>
    </row>
    <row r="87" spans="1:29" x14ac:dyDescent="0.25">
      <c r="A87" s="4">
        <v>102</v>
      </c>
      <c r="B87" s="4">
        <v>0</v>
      </c>
      <c r="C87" s="4">
        <v>1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3</v>
      </c>
      <c r="R87" s="4">
        <v>0</v>
      </c>
      <c r="S87" s="4">
        <v>0</v>
      </c>
      <c r="T87" s="4">
        <v>0</v>
      </c>
      <c r="U87" s="4">
        <v>0</v>
      </c>
      <c r="V87" s="4">
        <v>4</v>
      </c>
      <c r="W87" s="4">
        <v>5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/>
    </row>
    <row r="88" spans="1:29" x14ac:dyDescent="0.25">
      <c r="A88" s="4">
        <v>103</v>
      </c>
      <c r="B88" s="4">
        <v>5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3</v>
      </c>
      <c r="M88" s="4">
        <v>2</v>
      </c>
      <c r="N88" s="4">
        <v>0</v>
      </c>
      <c r="O88" s="4">
        <v>0</v>
      </c>
      <c r="P88" s="4">
        <v>0</v>
      </c>
      <c r="Q88" s="4">
        <v>1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/>
    </row>
    <row r="89" spans="1:29" x14ac:dyDescent="0.25">
      <c r="A89" s="4">
        <v>105</v>
      </c>
      <c r="B89" s="4">
        <v>1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2</v>
      </c>
      <c r="J89" s="4">
        <v>0</v>
      </c>
      <c r="K89" s="4">
        <v>0</v>
      </c>
      <c r="L89" s="4">
        <v>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5</v>
      </c>
      <c r="U89" s="4">
        <v>0</v>
      </c>
      <c r="V89" s="4">
        <v>0</v>
      </c>
      <c r="W89" s="4">
        <v>3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/>
    </row>
    <row r="90" spans="1:29" x14ac:dyDescent="0.25">
      <c r="A90" s="4">
        <v>106</v>
      </c>
      <c r="B90" s="4">
        <v>1</v>
      </c>
      <c r="C90" s="4">
        <v>0</v>
      </c>
      <c r="D90" s="4">
        <v>0</v>
      </c>
      <c r="E90" s="4">
        <v>2</v>
      </c>
      <c r="F90" s="4">
        <v>0</v>
      </c>
      <c r="G90" s="4">
        <v>0</v>
      </c>
      <c r="H90" s="4">
        <v>0</v>
      </c>
      <c r="I90" s="4">
        <v>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4</v>
      </c>
      <c r="T90" s="4">
        <v>0</v>
      </c>
      <c r="U90" s="4">
        <v>0</v>
      </c>
      <c r="V90" s="4">
        <v>5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/>
    </row>
    <row r="91" spans="1:29" x14ac:dyDescent="0.25">
      <c r="A91" s="4">
        <v>107</v>
      </c>
      <c r="B91" s="4">
        <v>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3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2</v>
      </c>
      <c r="Z91" s="4">
        <v>0</v>
      </c>
      <c r="AA91" s="4">
        <v>0</v>
      </c>
      <c r="AB91" s="4">
        <v>0</v>
      </c>
      <c r="AC91" s="4"/>
    </row>
    <row r="92" spans="1:29" x14ac:dyDescent="0.25">
      <c r="A92" s="4">
        <v>108</v>
      </c>
      <c r="B92" s="4">
        <v>1</v>
      </c>
      <c r="C92" s="4">
        <v>2</v>
      </c>
      <c r="D92" s="4">
        <v>0</v>
      </c>
      <c r="E92" s="4">
        <v>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3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4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/>
    </row>
    <row r="93" spans="1:29" x14ac:dyDescent="0.25">
      <c r="A93" s="4">
        <v>109</v>
      </c>
      <c r="B93" s="4">
        <v>0</v>
      </c>
      <c r="C93" s="4">
        <v>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0</v>
      </c>
      <c r="O93" s="4">
        <v>0</v>
      </c>
      <c r="P93" s="4">
        <v>0</v>
      </c>
      <c r="Q93" s="4">
        <v>2</v>
      </c>
      <c r="R93" s="4">
        <v>0</v>
      </c>
      <c r="S93" s="4">
        <v>0</v>
      </c>
      <c r="T93" s="4">
        <v>3</v>
      </c>
      <c r="U93" s="4">
        <v>0</v>
      </c>
      <c r="V93" s="4">
        <v>0</v>
      </c>
      <c r="W93" s="4">
        <v>4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/>
    </row>
    <row r="94" spans="1:29" x14ac:dyDescent="0.25">
      <c r="A94" s="4">
        <v>110</v>
      </c>
      <c r="B94" s="4">
        <v>2</v>
      </c>
      <c r="C94" s="4">
        <v>0</v>
      </c>
      <c r="D94" s="4">
        <v>0</v>
      </c>
      <c r="E94" s="4">
        <v>3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4</v>
      </c>
      <c r="M94" s="4">
        <v>1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5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/>
    </row>
    <row r="95" spans="1:29" x14ac:dyDescent="0.25">
      <c r="A95" s="4">
        <v>111</v>
      </c>
      <c r="B95" s="4">
        <v>0</v>
      </c>
      <c r="C95" s="4">
        <v>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5</v>
      </c>
      <c r="N95" s="4">
        <v>3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1</v>
      </c>
      <c r="U95" s="4">
        <v>0</v>
      </c>
      <c r="V95" s="4">
        <v>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/>
    </row>
    <row r="96" spans="1:29" x14ac:dyDescent="0.25">
      <c r="A96" s="4">
        <v>112</v>
      </c>
      <c r="B96" s="4">
        <v>1</v>
      </c>
      <c r="C96" s="4">
        <v>3</v>
      </c>
      <c r="D96" s="4">
        <v>0</v>
      </c>
      <c r="E96" s="4">
        <v>4</v>
      </c>
      <c r="F96" s="4">
        <v>0</v>
      </c>
      <c r="G96" s="4">
        <v>0</v>
      </c>
      <c r="H96" s="4">
        <v>0</v>
      </c>
      <c r="I96" s="4">
        <v>5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/>
    </row>
    <row r="97" spans="1:29" x14ac:dyDescent="0.25">
      <c r="A97" s="4">
        <v>113</v>
      </c>
      <c r="B97" s="4">
        <v>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3</v>
      </c>
      <c r="N97" s="4">
        <v>4</v>
      </c>
      <c r="O97" s="4">
        <v>0</v>
      </c>
      <c r="P97" s="4">
        <v>0</v>
      </c>
      <c r="Q97" s="4">
        <v>5</v>
      </c>
      <c r="R97" s="4">
        <v>0</v>
      </c>
      <c r="S97" s="4">
        <v>0</v>
      </c>
      <c r="T97" s="4">
        <v>1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/>
    </row>
    <row r="98" spans="1:29" x14ac:dyDescent="0.25">
      <c r="A98" s="4">
        <v>114</v>
      </c>
      <c r="B98" s="4">
        <v>1</v>
      </c>
      <c r="C98" s="4">
        <v>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2</v>
      </c>
      <c r="J98" s="4">
        <v>0</v>
      </c>
      <c r="K98" s="4">
        <v>0</v>
      </c>
      <c r="L98" s="4">
        <v>4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5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/>
    </row>
    <row r="99" spans="1:29" x14ac:dyDescent="0.25">
      <c r="A99" s="4">
        <v>116</v>
      </c>
      <c r="B99" s="4">
        <v>1</v>
      </c>
      <c r="C99" s="4">
        <v>0</v>
      </c>
      <c r="D99" s="4">
        <v>0</v>
      </c>
      <c r="E99" s="4">
        <v>4</v>
      </c>
      <c r="F99" s="4">
        <v>0</v>
      </c>
      <c r="G99" s="4">
        <v>0</v>
      </c>
      <c r="H99" s="4">
        <v>0</v>
      </c>
      <c r="I99" s="4">
        <v>3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5</v>
      </c>
      <c r="Z99" s="4">
        <v>0</v>
      </c>
      <c r="AA99" s="4">
        <v>0</v>
      </c>
      <c r="AB99" s="4">
        <v>0</v>
      </c>
      <c r="AC99" s="4"/>
    </row>
    <row r="100" spans="1:29" x14ac:dyDescent="0.25">
      <c r="A100" s="4">
        <v>117</v>
      </c>
      <c r="B100" s="4">
        <v>3</v>
      </c>
      <c r="C100" s="4">
        <v>5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4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2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/>
    </row>
    <row r="101" spans="1:29" x14ac:dyDescent="0.25">
      <c r="A101" s="4">
        <v>120</v>
      </c>
      <c r="B101" s="4">
        <v>2</v>
      </c>
      <c r="C101" s="4">
        <v>0</v>
      </c>
      <c r="D101" s="4">
        <v>0</v>
      </c>
      <c r="E101" s="4">
        <v>3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5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/>
    </row>
    <row r="102" spans="1:29" x14ac:dyDescent="0.25">
      <c r="A102" s="4">
        <v>121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3</v>
      </c>
      <c r="J102" s="4">
        <v>0</v>
      </c>
      <c r="K102" s="4">
        <v>0</v>
      </c>
      <c r="L102" s="4">
        <v>4</v>
      </c>
      <c r="M102" s="4">
        <v>5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0</v>
      </c>
      <c r="V102" s="4">
        <v>2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/>
    </row>
    <row r="103" spans="1:29" x14ac:dyDescent="0.25">
      <c r="A103" s="4">
        <v>122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3</v>
      </c>
      <c r="J103" s="4">
        <v>0</v>
      </c>
      <c r="K103" s="4">
        <v>0</v>
      </c>
      <c r="L103" s="4">
        <v>0</v>
      </c>
      <c r="M103" s="4">
        <v>4</v>
      </c>
      <c r="N103" s="4">
        <v>0</v>
      </c>
      <c r="O103" s="4">
        <v>0</v>
      </c>
      <c r="P103" s="4">
        <v>5</v>
      </c>
      <c r="Q103" s="4">
        <v>0</v>
      </c>
      <c r="R103" s="4">
        <v>0</v>
      </c>
      <c r="S103" s="4">
        <v>0</v>
      </c>
      <c r="T103" s="4">
        <v>1</v>
      </c>
      <c r="U103" s="4">
        <v>0</v>
      </c>
      <c r="V103" s="4">
        <v>2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/>
    </row>
    <row r="104" spans="1:29" x14ac:dyDescent="0.25">
      <c r="A104" s="4">
        <v>123</v>
      </c>
      <c r="B104" s="4">
        <v>1</v>
      </c>
      <c r="C104" s="4">
        <v>0</v>
      </c>
      <c r="D104" s="4">
        <v>0</v>
      </c>
      <c r="E104" s="4">
        <v>5</v>
      </c>
      <c r="F104" s="4">
        <v>0</v>
      </c>
      <c r="G104" s="4">
        <v>0</v>
      </c>
      <c r="H104" s="4">
        <v>0</v>
      </c>
      <c r="I104" s="4">
        <v>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3</v>
      </c>
      <c r="T104" s="4">
        <v>4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/>
    </row>
    <row r="105" spans="1:29" x14ac:dyDescent="0.25">
      <c r="A105" s="4">
        <v>125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3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2</v>
      </c>
      <c r="T105" s="4">
        <v>0</v>
      </c>
      <c r="U105" s="4">
        <v>0</v>
      </c>
      <c r="V105" s="4">
        <v>0</v>
      </c>
      <c r="W105" s="4">
        <v>0</v>
      </c>
      <c r="X105" s="4">
        <v>5</v>
      </c>
      <c r="Y105" s="4">
        <v>4</v>
      </c>
      <c r="Z105" s="4">
        <v>0</v>
      </c>
      <c r="AA105" s="4">
        <v>0</v>
      </c>
      <c r="AB105" s="4">
        <v>0</v>
      </c>
      <c r="AC105" s="4"/>
    </row>
    <row r="106" spans="1:29" x14ac:dyDescent="0.25">
      <c r="A106" s="4">
        <v>126</v>
      </c>
      <c r="B106" s="4">
        <v>5</v>
      </c>
      <c r="C106" s="4">
        <v>0</v>
      </c>
      <c r="D106" s="4">
        <v>0</v>
      </c>
      <c r="E106" s="4">
        <v>0</v>
      </c>
      <c r="F106" s="4">
        <v>4</v>
      </c>
      <c r="G106" s="4">
        <v>3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/>
    </row>
    <row r="107" spans="1:29" x14ac:dyDescent="0.25">
      <c r="A107" s="4">
        <v>127</v>
      </c>
      <c r="B107" s="4">
        <v>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2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3</v>
      </c>
      <c r="T107" s="4">
        <v>4</v>
      </c>
      <c r="U107" s="4">
        <v>0</v>
      </c>
      <c r="V107" s="4">
        <v>0</v>
      </c>
      <c r="W107" s="4">
        <v>0</v>
      </c>
      <c r="X107" s="4">
        <v>0</v>
      </c>
      <c r="Y107" s="4">
        <v>5</v>
      </c>
      <c r="Z107" s="4">
        <v>0</v>
      </c>
      <c r="AA107" s="4">
        <v>0</v>
      </c>
      <c r="AB107" s="4">
        <v>0</v>
      </c>
      <c r="AC107" s="4"/>
    </row>
    <row r="108" spans="1:29" x14ac:dyDescent="0.25">
      <c r="A108" s="4">
        <v>128</v>
      </c>
      <c r="B108" s="4">
        <v>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4</v>
      </c>
      <c r="M108" s="4">
        <v>0</v>
      </c>
      <c r="N108" s="4">
        <v>5</v>
      </c>
      <c r="O108" s="4">
        <v>0</v>
      </c>
      <c r="P108" s="4">
        <v>0</v>
      </c>
      <c r="Q108" s="4">
        <v>2</v>
      </c>
      <c r="R108" s="4">
        <v>0</v>
      </c>
      <c r="S108" s="4">
        <v>0</v>
      </c>
      <c r="T108" s="4">
        <v>1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/>
    </row>
    <row r="109" spans="1:29" x14ac:dyDescent="0.25">
      <c r="A109" s="4">
        <v>129</v>
      </c>
      <c r="B109" s="4">
        <v>1</v>
      </c>
      <c r="C109" s="4">
        <v>3</v>
      </c>
      <c r="D109" s="4">
        <v>0</v>
      </c>
      <c r="E109" s="4">
        <v>4</v>
      </c>
      <c r="F109" s="4">
        <v>0</v>
      </c>
      <c r="G109" s="4">
        <v>2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5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/>
    </row>
    <row r="110" spans="1:29" ht="13.5" customHeight="1" x14ac:dyDescent="0.25">
      <c r="A110" s="4">
        <v>130</v>
      </c>
      <c r="B110" s="4">
        <v>1</v>
      </c>
      <c r="C110" s="4">
        <v>0</v>
      </c>
      <c r="D110" s="4">
        <v>0</v>
      </c>
      <c r="E110" s="4">
        <v>2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3</v>
      </c>
      <c r="L110" s="4">
        <v>4</v>
      </c>
      <c r="M110" s="4">
        <v>0</v>
      </c>
      <c r="N110" s="4">
        <v>0</v>
      </c>
      <c r="O110" s="4">
        <v>0</v>
      </c>
      <c r="P110" s="4">
        <v>0</v>
      </c>
      <c r="Q110" s="4">
        <v>5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/>
    </row>
    <row r="111" spans="1:29" x14ac:dyDescent="0.25">
      <c r="A111" s="4">
        <v>131</v>
      </c>
      <c r="B111" s="4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4</v>
      </c>
      <c r="J111" s="4">
        <v>0</v>
      </c>
      <c r="K111" s="4">
        <v>3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5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/>
    </row>
    <row r="112" spans="1:29" x14ac:dyDescent="0.25">
      <c r="A112" s="4">
        <v>133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5</v>
      </c>
      <c r="J112" s="4">
        <v>0</v>
      </c>
      <c r="K112" s="4">
        <v>0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2</v>
      </c>
      <c r="R112" s="4">
        <v>0</v>
      </c>
      <c r="S112" s="4">
        <v>0</v>
      </c>
      <c r="T112" s="4">
        <v>4</v>
      </c>
      <c r="U112" s="4">
        <v>0</v>
      </c>
      <c r="V112" s="4">
        <v>3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/>
    </row>
    <row r="113" spans="1:29" x14ac:dyDescent="0.25">
      <c r="A113" s="4">
        <v>134</v>
      </c>
      <c r="B113" s="4">
        <v>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5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4</v>
      </c>
      <c r="R113" s="4">
        <v>0</v>
      </c>
      <c r="S113" s="4">
        <v>0</v>
      </c>
      <c r="T113" s="4">
        <v>2</v>
      </c>
      <c r="U113" s="4">
        <v>0</v>
      </c>
      <c r="V113" s="4">
        <v>0</v>
      </c>
      <c r="W113" s="4">
        <v>0</v>
      </c>
      <c r="X113" s="4">
        <v>3</v>
      </c>
      <c r="Y113" s="4">
        <v>0</v>
      </c>
      <c r="Z113" s="4">
        <v>0</v>
      </c>
      <c r="AA113" s="4">
        <v>0</v>
      </c>
      <c r="AB113" s="4">
        <v>0</v>
      </c>
      <c r="AC113" s="4"/>
    </row>
    <row r="114" spans="1:29" x14ac:dyDescent="0.25">
      <c r="A114" s="4">
        <v>135</v>
      </c>
      <c r="B114" s="4">
        <v>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3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4</v>
      </c>
      <c r="X114" s="4">
        <v>5</v>
      </c>
      <c r="Y114" s="4">
        <v>0</v>
      </c>
      <c r="Z114" s="4">
        <v>0</v>
      </c>
      <c r="AA114" s="4">
        <v>0</v>
      </c>
      <c r="AB114" s="4">
        <v>0</v>
      </c>
      <c r="AC114" s="4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opLeftCell="A127" workbookViewId="0">
      <selection activeCell="M136" sqref="M136"/>
    </sheetView>
  </sheetViews>
  <sheetFormatPr defaultRowHeight="15" x14ac:dyDescent="0.25"/>
  <cols>
    <col min="1" max="1" width="9.140625" style="4"/>
    <col min="7" max="7" width="9.140625" customWidth="1"/>
  </cols>
  <sheetData>
    <row r="1" spans="1:9" s="5" customFormat="1" ht="15.75" thickBot="1" x14ac:dyDescent="0.3">
      <c r="A1" s="76" t="s">
        <v>52</v>
      </c>
      <c r="B1" s="93" t="s">
        <v>55</v>
      </c>
      <c r="C1" s="93"/>
      <c r="D1" s="93"/>
      <c r="E1" s="93"/>
      <c r="F1" s="93"/>
      <c r="G1" s="93"/>
      <c r="H1" s="93"/>
      <c r="I1" s="94"/>
    </row>
    <row r="2" spans="1:9" s="6" customFormat="1" ht="15.75" thickBot="1" x14ac:dyDescent="0.3">
      <c r="A2" s="76"/>
      <c r="B2" s="10" t="s">
        <v>53</v>
      </c>
      <c r="C2" s="8"/>
      <c r="D2" s="7" t="s">
        <v>68</v>
      </c>
      <c r="E2" s="9"/>
      <c r="F2" s="8"/>
      <c r="G2" s="84" t="s">
        <v>54</v>
      </c>
      <c r="H2" s="85"/>
      <c r="I2" s="86"/>
    </row>
    <row r="3" spans="1:9" x14ac:dyDescent="0.25">
      <c r="A3" s="4">
        <v>1</v>
      </c>
      <c r="B3" s="88">
        <v>13</v>
      </c>
      <c r="C3" s="89"/>
      <c r="D3" s="87"/>
      <c r="E3" s="88"/>
      <c r="F3" s="89"/>
      <c r="G3" s="87"/>
      <c r="H3" s="88"/>
      <c r="I3" s="89"/>
    </row>
    <row r="4" spans="1:9" x14ac:dyDescent="0.25">
      <c r="A4" s="4">
        <v>2</v>
      </c>
      <c r="B4" s="91">
        <v>1</v>
      </c>
      <c r="C4" s="92"/>
      <c r="D4" s="90"/>
      <c r="E4" s="91"/>
      <c r="F4" s="92"/>
      <c r="G4" s="90"/>
      <c r="H4" s="91"/>
      <c r="I4" s="92"/>
    </row>
    <row r="5" spans="1:9" x14ac:dyDescent="0.25">
      <c r="A5" s="4">
        <v>3</v>
      </c>
      <c r="B5" s="91">
        <v>6</v>
      </c>
      <c r="C5" s="92"/>
      <c r="D5" s="98"/>
      <c r="E5" s="91"/>
      <c r="F5" s="92"/>
      <c r="G5" s="90"/>
      <c r="H5" s="91"/>
      <c r="I5" s="92"/>
    </row>
    <row r="6" spans="1:9" x14ac:dyDescent="0.25">
      <c r="A6" s="4">
        <v>4</v>
      </c>
      <c r="B6" s="91">
        <v>12</v>
      </c>
      <c r="C6" s="92"/>
      <c r="D6" s="90"/>
      <c r="E6" s="91"/>
      <c r="F6" s="92"/>
      <c r="G6" s="90"/>
      <c r="H6" s="91"/>
      <c r="I6" s="92"/>
    </row>
    <row r="7" spans="1:9" x14ac:dyDescent="0.25">
      <c r="A7" s="4">
        <v>5</v>
      </c>
      <c r="B7" s="91">
        <v>4</v>
      </c>
      <c r="C7" s="92"/>
      <c r="D7" s="90"/>
      <c r="E7" s="91"/>
      <c r="F7" s="92"/>
      <c r="G7" s="90"/>
      <c r="H7" s="91"/>
      <c r="I7" s="92"/>
    </row>
    <row r="8" spans="1:9" x14ac:dyDescent="0.25">
      <c r="A8" s="4">
        <v>6</v>
      </c>
      <c r="B8" s="91">
        <v>13</v>
      </c>
      <c r="C8" s="92"/>
      <c r="D8" s="90"/>
      <c r="E8" s="91"/>
      <c r="F8" s="92"/>
      <c r="G8" s="90"/>
      <c r="H8" s="91"/>
      <c r="I8" s="92"/>
    </row>
    <row r="9" spans="1:9" x14ac:dyDescent="0.25">
      <c r="A9" s="4">
        <v>7</v>
      </c>
      <c r="B9" s="91"/>
      <c r="C9" s="92"/>
      <c r="D9" s="90">
        <v>17</v>
      </c>
      <c r="E9" s="91"/>
      <c r="F9" s="92"/>
      <c r="G9" s="90"/>
      <c r="H9" s="91"/>
      <c r="I9" s="92"/>
    </row>
    <row r="10" spans="1:9" x14ac:dyDescent="0.25">
      <c r="A10" s="4">
        <v>8</v>
      </c>
      <c r="B10" s="91">
        <v>11</v>
      </c>
      <c r="C10" s="92"/>
      <c r="D10" s="90"/>
      <c r="E10" s="91"/>
      <c r="F10" s="92"/>
      <c r="G10" s="90"/>
      <c r="H10" s="91"/>
      <c r="I10" s="92"/>
    </row>
    <row r="11" spans="1:9" x14ac:dyDescent="0.25">
      <c r="A11" s="4">
        <v>9</v>
      </c>
      <c r="B11" s="91">
        <v>13</v>
      </c>
      <c r="C11" s="92"/>
      <c r="D11" s="90"/>
      <c r="E11" s="91"/>
      <c r="F11" s="92"/>
      <c r="G11" s="90"/>
      <c r="H11" s="91"/>
      <c r="I11" s="92"/>
    </row>
    <row r="12" spans="1:9" x14ac:dyDescent="0.25">
      <c r="A12" s="4">
        <v>10</v>
      </c>
      <c r="B12" s="91"/>
      <c r="C12" s="92"/>
      <c r="D12" s="90">
        <v>17</v>
      </c>
      <c r="E12" s="91"/>
      <c r="F12" s="92"/>
      <c r="G12" s="90"/>
      <c r="H12" s="91"/>
      <c r="I12" s="92"/>
    </row>
    <row r="13" spans="1:9" x14ac:dyDescent="0.25">
      <c r="A13" s="4">
        <v>11</v>
      </c>
      <c r="B13" s="91">
        <v>6</v>
      </c>
      <c r="C13" s="92"/>
      <c r="D13" s="90"/>
      <c r="E13" s="91"/>
      <c r="F13" s="92"/>
      <c r="G13" s="90"/>
      <c r="H13" s="91"/>
      <c r="I13" s="92"/>
    </row>
    <row r="14" spans="1:9" x14ac:dyDescent="0.25">
      <c r="A14" s="4">
        <v>12</v>
      </c>
      <c r="B14" s="91">
        <v>13</v>
      </c>
      <c r="C14" s="92"/>
      <c r="D14" s="90"/>
      <c r="E14" s="91"/>
      <c r="F14" s="92"/>
      <c r="G14" s="90"/>
      <c r="H14" s="91"/>
      <c r="I14" s="92"/>
    </row>
    <row r="15" spans="1:9" x14ac:dyDescent="0.25">
      <c r="A15" s="4">
        <v>13</v>
      </c>
      <c r="B15" s="91"/>
      <c r="C15" s="92"/>
      <c r="D15" s="90">
        <v>21</v>
      </c>
      <c r="E15" s="91"/>
      <c r="F15" s="92"/>
      <c r="G15" s="90"/>
      <c r="H15" s="91"/>
      <c r="I15" s="92"/>
    </row>
    <row r="16" spans="1:9" x14ac:dyDescent="0.25">
      <c r="A16" s="4">
        <v>14</v>
      </c>
      <c r="B16" s="91">
        <v>8</v>
      </c>
      <c r="C16" s="92"/>
      <c r="D16" s="90"/>
      <c r="E16" s="91"/>
      <c r="F16" s="92"/>
      <c r="G16" s="90"/>
      <c r="H16" s="91"/>
      <c r="I16" s="92"/>
    </row>
    <row r="17" spans="1:9" x14ac:dyDescent="0.25">
      <c r="A17" s="4">
        <v>15</v>
      </c>
      <c r="B17" s="91">
        <v>6</v>
      </c>
      <c r="C17" s="92"/>
      <c r="D17" s="90"/>
      <c r="E17" s="91"/>
      <c r="F17" s="92"/>
      <c r="G17" s="90"/>
      <c r="H17" s="91"/>
      <c r="I17" s="92"/>
    </row>
    <row r="18" spans="1:9" x14ac:dyDescent="0.25">
      <c r="A18" s="4">
        <v>16</v>
      </c>
      <c r="B18" s="91">
        <v>0</v>
      </c>
      <c r="C18" s="92"/>
      <c r="D18" s="90"/>
      <c r="E18" s="91"/>
      <c r="F18" s="92"/>
      <c r="G18" s="90"/>
      <c r="H18" s="91"/>
      <c r="I18" s="92"/>
    </row>
    <row r="19" spans="1:9" x14ac:dyDescent="0.25">
      <c r="A19" s="4">
        <v>17</v>
      </c>
      <c r="B19" s="91">
        <v>5</v>
      </c>
      <c r="C19" s="92"/>
      <c r="D19" s="90"/>
      <c r="E19" s="91"/>
      <c r="F19" s="92"/>
      <c r="G19" s="90"/>
      <c r="H19" s="91"/>
      <c r="I19" s="92"/>
    </row>
    <row r="20" spans="1:9" x14ac:dyDescent="0.25">
      <c r="A20" s="4">
        <v>18</v>
      </c>
      <c r="B20" s="91">
        <v>13</v>
      </c>
      <c r="C20" s="92"/>
      <c r="D20" s="90"/>
      <c r="E20" s="91"/>
      <c r="F20" s="92"/>
      <c r="G20" s="90"/>
      <c r="H20" s="91"/>
      <c r="I20" s="92"/>
    </row>
    <row r="21" spans="1:9" x14ac:dyDescent="0.25">
      <c r="A21" s="4">
        <v>19</v>
      </c>
      <c r="B21" s="91"/>
      <c r="C21" s="92"/>
      <c r="D21" s="90"/>
      <c r="E21" s="91"/>
      <c r="F21" s="92"/>
      <c r="G21" s="90">
        <v>38</v>
      </c>
      <c r="H21" s="91"/>
      <c r="I21" s="92"/>
    </row>
    <row r="22" spans="1:9" x14ac:dyDescent="0.25">
      <c r="A22" s="4">
        <v>20</v>
      </c>
      <c r="B22" s="91">
        <v>1</v>
      </c>
      <c r="C22" s="92"/>
      <c r="D22" s="90"/>
      <c r="E22" s="91"/>
      <c r="F22" s="92"/>
      <c r="G22" s="90"/>
      <c r="H22" s="91"/>
      <c r="I22" s="92"/>
    </row>
    <row r="23" spans="1:9" x14ac:dyDescent="0.25">
      <c r="A23" s="4">
        <v>21</v>
      </c>
      <c r="B23" s="91"/>
      <c r="C23" s="92"/>
      <c r="D23" s="90">
        <v>28</v>
      </c>
      <c r="E23" s="91"/>
      <c r="F23" s="92"/>
      <c r="G23" s="90"/>
      <c r="H23" s="91"/>
      <c r="I23" s="92"/>
    </row>
    <row r="24" spans="1:9" x14ac:dyDescent="0.25">
      <c r="A24" s="4">
        <v>22</v>
      </c>
      <c r="B24" s="91">
        <v>2</v>
      </c>
      <c r="C24" s="92"/>
      <c r="D24" s="90"/>
      <c r="E24" s="91"/>
      <c r="F24" s="92"/>
      <c r="G24" s="90"/>
      <c r="H24" s="91"/>
      <c r="I24" s="92"/>
    </row>
    <row r="25" spans="1:9" x14ac:dyDescent="0.25">
      <c r="A25" s="4">
        <v>23</v>
      </c>
      <c r="B25" s="91"/>
      <c r="C25" s="92"/>
      <c r="D25" s="90">
        <v>28</v>
      </c>
      <c r="E25" s="91"/>
      <c r="F25" s="92"/>
      <c r="G25" s="90"/>
      <c r="H25" s="91"/>
      <c r="I25" s="92"/>
    </row>
    <row r="26" spans="1:9" x14ac:dyDescent="0.25">
      <c r="A26" s="4">
        <v>24</v>
      </c>
      <c r="B26" s="91"/>
      <c r="C26" s="92"/>
      <c r="D26" s="90">
        <v>24</v>
      </c>
      <c r="E26" s="91"/>
      <c r="F26" s="92"/>
      <c r="G26" s="90"/>
      <c r="H26" s="91"/>
      <c r="I26" s="92"/>
    </row>
    <row r="27" spans="1:9" x14ac:dyDescent="0.25">
      <c r="A27" s="4">
        <v>25</v>
      </c>
      <c r="B27" s="91">
        <v>2</v>
      </c>
      <c r="C27" s="92"/>
      <c r="D27" s="90"/>
      <c r="E27" s="91"/>
      <c r="F27" s="92"/>
      <c r="G27" s="90"/>
      <c r="H27" s="91"/>
      <c r="I27" s="92"/>
    </row>
    <row r="28" spans="1:9" x14ac:dyDescent="0.25">
      <c r="A28" s="4">
        <v>26</v>
      </c>
      <c r="B28" s="91">
        <v>13</v>
      </c>
      <c r="C28" s="92"/>
      <c r="D28" s="90"/>
      <c r="E28" s="91"/>
      <c r="F28" s="92"/>
      <c r="G28" s="90"/>
      <c r="H28" s="91"/>
      <c r="I28" s="92"/>
    </row>
    <row r="29" spans="1:9" x14ac:dyDescent="0.25">
      <c r="A29" s="4">
        <v>27</v>
      </c>
      <c r="B29" s="91">
        <v>0</v>
      </c>
      <c r="C29" s="92"/>
      <c r="D29" s="90"/>
      <c r="E29" s="91"/>
      <c r="F29" s="92"/>
      <c r="G29" s="90"/>
      <c r="H29" s="91"/>
      <c r="I29" s="92"/>
    </row>
    <row r="30" spans="1:9" x14ac:dyDescent="0.25">
      <c r="A30" s="4">
        <v>28</v>
      </c>
      <c r="B30" s="91">
        <v>12</v>
      </c>
      <c r="C30" s="92"/>
      <c r="D30" s="90"/>
      <c r="E30" s="91"/>
      <c r="F30" s="92"/>
      <c r="G30" s="90"/>
      <c r="H30" s="91"/>
      <c r="I30" s="92"/>
    </row>
    <row r="31" spans="1:9" x14ac:dyDescent="0.25">
      <c r="A31" s="4">
        <v>29</v>
      </c>
      <c r="B31" s="91">
        <v>11</v>
      </c>
      <c r="C31" s="92"/>
      <c r="D31" s="90"/>
      <c r="E31" s="91"/>
      <c r="F31" s="92"/>
      <c r="G31" s="90"/>
      <c r="H31" s="91"/>
      <c r="I31" s="92"/>
    </row>
    <row r="32" spans="1:9" x14ac:dyDescent="0.25">
      <c r="A32" s="4">
        <v>30</v>
      </c>
      <c r="B32" s="91"/>
      <c r="C32" s="92"/>
      <c r="D32" s="90">
        <v>26</v>
      </c>
      <c r="E32" s="91"/>
      <c r="F32" s="92"/>
      <c r="G32" s="90"/>
      <c r="H32" s="91"/>
      <c r="I32" s="92"/>
    </row>
    <row r="33" spans="1:9" x14ac:dyDescent="0.25">
      <c r="A33" s="4">
        <v>31</v>
      </c>
      <c r="B33" s="91">
        <v>0</v>
      </c>
      <c r="C33" s="92"/>
      <c r="D33" s="90"/>
      <c r="E33" s="91"/>
      <c r="F33" s="92"/>
      <c r="G33" s="90"/>
      <c r="H33" s="91"/>
      <c r="I33" s="92"/>
    </row>
    <row r="34" spans="1:9" x14ac:dyDescent="0.25">
      <c r="A34" s="4">
        <v>32</v>
      </c>
      <c r="B34" s="91">
        <v>12</v>
      </c>
      <c r="C34" s="92"/>
      <c r="D34" s="90"/>
      <c r="E34" s="91"/>
      <c r="F34" s="92"/>
      <c r="G34" s="90"/>
      <c r="H34" s="91"/>
      <c r="I34" s="92"/>
    </row>
    <row r="35" spans="1:9" x14ac:dyDescent="0.25">
      <c r="A35" s="4">
        <v>33</v>
      </c>
      <c r="B35" s="91"/>
      <c r="C35" s="92"/>
      <c r="D35" s="90">
        <v>15</v>
      </c>
      <c r="E35" s="91"/>
      <c r="F35" s="92"/>
      <c r="G35" s="90"/>
      <c r="H35" s="91"/>
      <c r="I35" s="92"/>
    </row>
    <row r="36" spans="1:9" x14ac:dyDescent="0.25">
      <c r="A36" s="4">
        <v>34</v>
      </c>
      <c r="B36" s="91">
        <v>13</v>
      </c>
      <c r="C36" s="92"/>
      <c r="D36" s="90"/>
      <c r="E36" s="91"/>
      <c r="F36" s="92"/>
      <c r="G36" s="90"/>
      <c r="H36" s="91"/>
      <c r="I36" s="92"/>
    </row>
    <row r="37" spans="1:9" x14ac:dyDescent="0.25">
      <c r="A37" s="4">
        <v>35</v>
      </c>
      <c r="B37" s="91"/>
      <c r="C37" s="92"/>
      <c r="D37" s="90">
        <v>25</v>
      </c>
      <c r="E37" s="91"/>
      <c r="F37" s="92"/>
      <c r="G37" s="90"/>
      <c r="H37" s="91"/>
      <c r="I37" s="92"/>
    </row>
    <row r="38" spans="1:9" x14ac:dyDescent="0.25">
      <c r="A38" s="4">
        <v>36</v>
      </c>
      <c r="B38" s="91">
        <v>13</v>
      </c>
      <c r="C38" s="92"/>
      <c r="D38" s="90"/>
      <c r="E38" s="91"/>
      <c r="F38" s="92"/>
      <c r="G38" s="90"/>
      <c r="H38" s="91"/>
      <c r="I38" s="92"/>
    </row>
    <row r="39" spans="1:9" x14ac:dyDescent="0.25">
      <c r="A39" s="4">
        <v>37</v>
      </c>
      <c r="B39" s="91"/>
      <c r="C39" s="92"/>
      <c r="D39" s="90">
        <v>28</v>
      </c>
      <c r="E39" s="91"/>
      <c r="F39" s="92"/>
      <c r="G39" s="90"/>
      <c r="H39" s="91"/>
      <c r="I39" s="92"/>
    </row>
    <row r="40" spans="1:9" x14ac:dyDescent="0.25">
      <c r="A40" s="4">
        <v>38</v>
      </c>
      <c r="B40" s="91">
        <v>6</v>
      </c>
      <c r="C40" s="92"/>
      <c r="D40" s="90"/>
      <c r="E40" s="91"/>
      <c r="F40" s="92"/>
      <c r="G40" s="90"/>
      <c r="H40" s="91"/>
      <c r="I40" s="92"/>
    </row>
    <row r="41" spans="1:9" x14ac:dyDescent="0.25">
      <c r="A41" s="4">
        <v>39</v>
      </c>
      <c r="B41" s="91">
        <v>10</v>
      </c>
      <c r="C41" s="92"/>
      <c r="D41" s="90"/>
      <c r="E41" s="91"/>
      <c r="F41" s="92"/>
      <c r="G41" s="90"/>
      <c r="H41" s="91"/>
      <c r="I41" s="92"/>
    </row>
    <row r="42" spans="1:9" x14ac:dyDescent="0.25">
      <c r="A42" s="4">
        <v>40</v>
      </c>
      <c r="B42" s="91"/>
      <c r="C42" s="92"/>
      <c r="D42" s="90">
        <v>19</v>
      </c>
      <c r="E42" s="91"/>
      <c r="F42" s="92"/>
      <c r="G42" s="90"/>
      <c r="H42" s="91"/>
      <c r="I42" s="92"/>
    </row>
    <row r="43" spans="1:9" x14ac:dyDescent="0.25">
      <c r="A43" s="4">
        <v>41</v>
      </c>
      <c r="B43" s="91">
        <v>4</v>
      </c>
      <c r="C43" s="92"/>
      <c r="D43" s="90"/>
      <c r="E43" s="91"/>
      <c r="F43" s="92"/>
      <c r="G43" s="90"/>
      <c r="H43" s="91"/>
      <c r="I43" s="92"/>
    </row>
    <row r="44" spans="1:9" x14ac:dyDescent="0.25">
      <c r="A44" s="4">
        <v>42</v>
      </c>
      <c r="B44" s="91"/>
      <c r="C44" s="92"/>
      <c r="D44" s="90"/>
      <c r="E44" s="91"/>
      <c r="F44" s="92"/>
      <c r="G44" s="90">
        <v>35</v>
      </c>
      <c r="H44" s="91"/>
      <c r="I44" s="92"/>
    </row>
    <row r="45" spans="1:9" x14ac:dyDescent="0.25">
      <c r="A45" s="4">
        <v>43</v>
      </c>
      <c r="B45" s="91">
        <v>5</v>
      </c>
      <c r="C45" s="92"/>
      <c r="D45" s="90"/>
      <c r="E45" s="91"/>
      <c r="F45" s="92"/>
      <c r="G45" s="90"/>
      <c r="H45" s="91"/>
      <c r="I45" s="92"/>
    </row>
    <row r="46" spans="1:9" x14ac:dyDescent="0.25">
      <c r="A46" s="4">
        <v>44</v>
      </c>
      <c r="B46" s="91">
        <v>6</v>
      </c>
      <c r="C46" s="92"/>
      <c r="D46" s="90"/>
      <c r="E46" s="91"/>
      <c r="F46" s="92"/>
      <c r="G46" s="90"/>
      <c r="H46" s="91"/>
      <c r="I46" s="92"/>
    </row>
    <row r="47" spans="1:9" x14ac:dyDescent="0.25">
      <c r="A47" s="4">
        <v>45</v>
      </c>
      <c r="B47" s="91">
        <v>11</v>
      </c>
      <c r="C47" s="92"/>
      <c r="D47" s="90"/>
      <c r="E47" s="91"/>
      <c r="F47" s="92"/>
      <c r="G47" s="90"/>
      <c r="H47" s="91"/>
      <c r="I47" s="92"/>
    </row>
    <row r="48" spans="1:9" x14ac:dyDescent="0.25">
      <c r="A48" s="4">
        <v>46</v>
      </c>
      <c r="B48" s="91"/>
      <c r="C48" s="92"/>
      <c r="D48" s="90">
        <v>16</v>
      </c>
      <c r="E48" s="91"/>
      <c r="F48" s="92"/>
      <c r="G48" s="90"/>
      <c r="H48" s="91"/>
      <c r="I48" s="92"/>
    </row>
    <row r="49" spans="1:9" x14ac:dyDescent="0.25">
      <c r="A49" s="4">
        <v>48</v>
      </c>
      <c r="B49" s="91"/>
      <c r="C49" s="92"/>
      <c r="D49" s="90"/>
      <c r="E49" s="91"/>
      <c r="F49" s="92"/>
      <c r="G49" s="90">
        <v>33</v>
      </c>
      <c r="H49" s="91"/>
      <c r="I49" s="92"/>
    </row>
    <row r="50" spans="1:9" x14ac:dyDescent="0.25">
      <c r="A50" s="4">
        <v>49</v>
      </c>
      <c r="B50" s="91">
        <v>2</v>
      </c>
      <c r="C50" s="92"/>
      <c r="D50" s="90"/>
      <c r="E50" s="91"/>
      <c r="F50" s="92"/>
      <c r="G50" s="90"/>
      <c r="H50" s="91"/>
      <c r="I50" s="92"/>
    </row>
    <row r="51" spans="1:9" x14ac:dyDescent="0.25">
      <c r="A51" s="4">
        <v>50</v>
      </c>
      <c r="B51" s="91">
        <v>12</v>
      </c>
      <c r="C51" s="92"/>
      <c r="D51" s="90"/>
      <c r="E51" s="91"/>
      <c r="F51" s="92"/>
      <c r="G51" s="90"/>
      <c r="H51" s="91"/>
      <c r="I51" s="92"/>
    </row>
    <row r="52" spans="1:9" x14ac:dyDescent="0.25">
      <c r="A52" s="4">
        <v>51</v>
      </c>
      <c r="B52" s="91"/>
      <c r="C52" s="92"/>
      <c r="D52" s="90">
        <v>23</v>
      </c>
      <c r="E52" s="91"/>
      <c r="F52" s="92"/>
      <c r="G52" s="90"/>
      <c r="H52" s="91"/>
      <c r="I52" s="92"/>
    </row>
    <row r="53" spans="1:9" x14ac:dyDescent="0.25">
      <c r="A53" s="4">
        <v>52</v>
      </c>
      <c r="B53" s="91"/>
      <c r="C53" s="92"/>
      <c r="D53" s="90">
        <v>20</v>
      </c>
      <c r="E53" s="91"/>
      <c r="F53" s="92"/>
      <c r="G53" s="90"/>
      <c r="H53" s="91"/>
      <c r="I53" s="92"/>
    </row>
    <row r="54" spans="1:9" x14ac:dyDescent="0.25">
      <c r="A54" s="4">
        <v>53</v>
      </c>
      <c r="B54" s="91">
        <v>0</v>
      </c>
      <c r="C54" s="92"/>
      <c r="D54" s="90"/>
      <c r="E54" s="91"/>
      <c r="F54" s="92"/>
      <c r="G54" s="90"/>
      <c r="H54" s="91"/>
      <c r="I54" s="92"/>
    </row>
    <row r="55" spans="1:9" x14ac:dyDescent="0.25">
      <c r="A55" s="4">
        <v>54</v>
      </c>
      <c r="B55" s="91"/>
      <c r="C55" s="92"/>
      <c r="D55" s="90">
        <v>15</v>
      </c>
      <c r="E55" s="91"/>
      <c r="F55" s="92"/>
      <c r="G55" s="90"/>
      <c r="H55" s="91"/>
      <c r="I55" s="92"/>
    </row>
    <row r="56" spans="1:9" x14ac:dyDescent="0.25">
      <c r="A56" s="4">
        <v>55</v>
      </c>
      <c r="B56" s="91"/>
      <c r="C56" s="92"/>
      <c r="D56" s="90">
        <v>19</v>
      </c>
      <c r="E56" s="91"/>
      <c r="F56" s="92"/>
      <c r="G56" s="90"/>
      <c r="H56" s="91"/>
      <c r="I56" s="92"/>
    </row>
    <row r="57" spans="1:9" x14ac:dyDescent="0.25">
      <c r="A57" s="4">
        <v>56</v>
      </c>
      <c r="B57" s="91">
        <v>6</v>
      </c>
      <c r="C57" s="92"/>
      <c r="D57" s="90"/>
      <c r="E57" s="91"/>
      <c r="F57" s="92"/>
      <c r="G57" s="90"/>
      <c r="H57" s="91"/>
      <c r="I57" s="92"/>
    </row>
    <row r="58" spans="1:9" x14ac:dyDescent="0.25">
      <c r="A58" s="4">
        <v>57</v>
      </c>
      <c r="B58" s="91">
        <v>3</v>
      </c>
      <c r="C58" s="92"/>
      <c r="D58" s="90"/>
      <c r="E58" s="91"/>
      <c r="F58" s="92"/>
      <c r="G58" s="90"/>
      <c r="H58" s="91"/>
      <c r="I58" s="92"/>
    </row>
    <row r="59" spans="1:9" x14ac:dyDescent="0.25">
      <c r="A59" s="4">
        <v>58</v>
      </c>
      <c r="B59" s="91">
        <v>11</v>
      </c>
      <c r="C59" s="92"/>
      <c r="D59" s="90"/>
      <c r="E59" s="91"/>
      <c r="F59" s="92"/>
      <c r="G59" s="90"/>
      <c r="H59" s="91"/>
      <c r="I59" s="92"/>
    </row>
    <row r="60" spans="1:9" x14ac:dyDescent="0.25">
      <c r="A60" s="4">
        <v>59</v>
      </c>
      <c r="B60" s="91">
        <v>2</v>
      </c>
      <c r="C60" s="92"/>
      <c r="D60" s="90"/>
      <c r="E60" s="91"/>
      <c r="F60" s="92"/>
      <c r="G60" s="90"/>
      <c r="H60" s="91"/>
      <c r="I60" s="92"/>
    </row>
    <row r="61" spans="1:9" x14ac:dyDescent="0.25">
      <c r="A61" s="4">
        <v>60</v>
      </c>
      <c r="B61" s="91"/>
      <c r="C61" s="92"/>
      <c r="D61" s="90">
        <v>17</v>
      </c>
      <c r="E61" s="91"/>
      <c r="F61" s="92"/>
      <c r="G61" s="90"/>
      <c r="H61" s="91"/>
      <c r="I61" s="92"/>
    </row>
    <row r="62" spans="1:9" x14ac:dyDescent="0.25">
      <c r="A62" s="4">
        <v>61</v>
      </c>
      <c r="B62" s="91">
        <v>6</v>
      </c>
      <c r="C62" s="92"/>
      <c r="D62" s="90"/>
      <c r="E62" s="91"/>
      <c r="F62" s="92"/>
      <c r="G62" s="90"/>
      <c r="H62" s="91"/>
      <c r="I62" s="92"/>
    </row>
    <row r="63" spans="1:9" x14ac:dyDescent="0.25">
      <c r="A63" s="4">
        <v>62</v>
      </c>
      <c r="B63" s="91"/>
      <c r="C63" s="92"/>
      <c r="D63" s="90">
        <v>20</v>
      </c>
      <c r="E63" s="91"/>
      <c r="F63" s="92"/>
      <c r="G63" s="90"/>
      <c r="H63" s="91"/>
      <c r="I63" s="92"/>
    </row>
    <row r="64" spans="1:9" x14ac:dyDescent="0.25">
      <c r="A64" s="4">
        <v>63</v>
      </c>
      <c r="B64" s="91">
        <v>2</v>
      </c>
      <c r="C64" s="92"/>
      <c r="D64" s="90"/>
      <c r="E64" s="91"/>
      <c r="F64" s="92"/>
      <c r="G64" s="90"/>
      <c r="H64" s="91"/>
      <c r="I64" s="92"/>
    </row>
    <row r="65" spans="1:9" x14ac:dyDescent="0.25">
      <c r="A65" s="4">
        <v>64</v>
      </c>
      <c r="B65" s="91"/>
      <c r="C65" s="92"/>
      <c r="D65" s="90">
        <v>27</v>
      </c>
      <c r="E65" s="91"/>
      <c r="F65" s="92"/>
      <c r="G65" s="90"/>
      <c r="H65" s="91"/>
      <c r="I65" s="92"/>
    </row>
    <row r="66" spans="1:9" x14ac:dyDescent="0.25">
      <c r="A66" s="4">
        <v>65</v>
      </c>
      <c r="B66" s="91">
        <v>14</v>
      </c>
      <c r="C66" s="92"/>
      <c r="D66" s="90"/>
      <c r="E66" s="91"/>
      <c r="F66" s="92"/>
      <c r="G66" s="90"/>
      <c r="H66" s="91"/>
      <c r="I66" s="92"/>
    </row>
    <row r="67" spans="1:9" x14ac:dyDescent="0.25">
      <c r="A67" s="4">
        <v>66</v>
      </c>
      <c r="B67" s="91">
        <v>9</v>
      </c>
      <c r="C67" s="92"/>
      <c r="D67" s="90"/>
      <c r="E67" s="91"/>
      <c r="F67" s="92"/>
      <c r="G67" s="90"/>
      <c r="H67" s="91"/>
      <c r="I67" s="92"/>
    </row>
    <row r="68" spans="1:9" x14ac:dyDescent="0.25">
      <c r="A68" s="4">
        <v>67</v>
      </c>
      <c r="B68" s="91">
        <v>6</v>
      </c>
      <c r="C68" s="92"/>
      <c r="D68" s="90"/>
      <c r="E68" s="91"/>
      <c r="F68" s="92"/>
      <c r="G68" s="90"/>
      <c r="H68" s="91"/>
      <c r="I68" s="92"/>
    </row>
    <row r="69" spans="1:9" x14ac:dyDescent="0.25">
      <c r="A69" s="4">
        <v>68</v>
      </c>
      <c r="B69" s="91">
        <v>4</v>
      </c>
      <c r="C69" s="92"/>
      <c r="D69" s="90"/>
      <c r="E69" s="91"/>
      <c r="F69" s="92"/>
      <c r="G69" s="90"/>
      <c r="H69" s="91"/>
      <c r="I69" s="92"/>
    </row>
    <row r="70" spans="1:9" x14ac:dyDescent="0.25">
      <c r="A70" s="4">
        <v>69</v>
      </c>
      <c r="B70" s="91">
        <v>1</v>
      </c>
      <c r="C70" s="92"/>
      <c r="D70" s="90"/>
      <c r="E70" s="91"/>
      <c r="F70" s="92"/>
      <c r="G70" s="90"/>
      <c r="H70" s="91"/>
      <c r="I70" s="92"/>
    </row>
    <row r="71" spans="1:9" x14ac:dyDescent="0.25">
      <c r="A71" s="4">
        <v>70</v>
      </c>
      <c r="B71" s="91">
        <v>3</v>
      </c>
      <c r="C71" s="92"/>
      <c r="D71" s="90"/>
      <c r="E71" s="91"/>
      <c r="F71" s="92"/>
      <c r="G71" s="90"/>
      <c r="H71" s="91"/>
      <c r="I71" s="92"/>
    </row>
    <row r="72" spans="1:9" x14ac:dyDescent="0.25">
      <c r="A72" s="4">
        <v>71</v>
      </c>
      <c r="B72" s="91"/>
      <c r="C72" s="92"/>
      <c r="D72" s="90">
        <v>21</v>
      </c>
      <c r="E72" s="91"/>
      <c r="F72" s="92"/>
      <c r="G72" s="90"/>
      <c r="H72" s="91"/>
      <c r="I72" s="92"/>
    </row>
    <row r="73" spans="1:9" x14ac:dyDescent="0.25">
      <c r="A73" s="4">
        <v>72</v>
      </c>
      <c r="B73" s="91">
        <v>2</v>
      </c>
      <c r="C73" s="92"/>
      <c r="D73" s="90"/>
      <c r="E73" s="91"/>
      <c r="F73" s="92"/>
      <c r="G73" s="90"/>
      <c r="H73" s="91"/>
      <c r="I73" s="92"/>
    </row>
    <row r="74" spans="1:9" x14ac:dyDescent="0.25">
      <c r="A74" s="4">
        <v>73</v>
      </c>
      <c r="B74" s="91"/>
      <c r="C74" s="92"/>
      <c r="D74" s="90">
        <v>22</v>
      </c>
      <c r="E74" s="91"/>
      <c r="F74" s="92"/>
      <c r="G74" s="90"/>
      <c r="H74" s="91"/>
      <c r="I74" s="92"/>
    </row>
    <row r="75" spans="1:9" x14ac:dyDescent="0.25">
      <c r="A75" s="4">
        <v>74</v>
      </c>
      <c r="B75" s="91">
        <v>2</v>
      </c>
      <c r="C75" s="92"/>
      <c r="D75" s="90"/>
      <c r="E75" s="91"/>
      <c r="F75" s="92"/>
      <c r="G75" s="90"/>
      <c r="H75" s="91"/>
      <c r="I75" s="92"/>
    </row>
    <row r="76" spans="1:9" x14ac:dyDescent="0.25">
      <c r="A76" s="4">
        <v>75</v>
      </c>
      <c r="B76" s="91">
        <v>11</v>
      </c>
      <c r="C76" s="92"/>
      <c r="D76" s="90"/>
      <c r="E76" s="91"/>
      <c r="F76" s="92"/>
      <c r="G76" s="90"/>
      <c r="H76" s="91"/>
      <c r="I76" s="92"/>
    </row>
    <row r="77" spans="1:9" x14ac:dyDescent="0.25">
      <c r="A77" s="4">
        <v>76</v>
      </c>
      <c r="B77" s="91">
        <v>4</v>
      </c>
      <c r="C77" s="92"/>
      <c r="D77" s="90"/>
      <c r="E77" s="91"/>
      <c r="F77" s="92"/>
      <c r="G77" s="90"/>
      <c r="H77" s="91"/>
      <c r="I77" s="92"/>
    </row>
    <row r="78" spans="1:9" x14ac:dyDescent="0.25">
      <c r="A78" s="4">
        <v>77</v>
      </c>
      <c r="B78" s="91">
        <v>6</v>
      </c>
      <c r="C78" s="92"/>
      <c r="D78" s="90"/>
      <c r="E78" s="91"/>
      <c r="F78" s="92"/>
      <c r="G78" s="90"/>
      <c r="H78" s="91"/>
      <c r="I78" s="92"/>
    </row>
    <row r="79" spans="1:9" x14ac:dyDescent="0.25">
      <c r="A79" s="4">
        <v>78</v>
      </c>
      <c r="B79" s="91">
        <v>14</v>
      </c>
      <c r="C79" s="92"/>
      <c r="D79" s="90"/>
      <c r="E79" s="91"/>
      <c r="F79" s="92"/>
      <c r="G79" s="90"/>
      <c r="H79" s="91"/>
      <c r="I79" s="92"/>
    </row>
    <row r="80" spans="1:9" x14ac:dyDescent="0.25">
      <c r="A80" s="4">
        <v>79</v>
      </c>
      <c r="B80" s="91"/>
      <c r="C80" s="92"/>
      <c r="D80" s="90">
        <v>19</v>
      </c>
      <c r="E80" s="91"/>
      <c r="F80" s="92"/>
      <c r="G80" s="90"/>
      <c r="H80" s="91"/>
      <c r="I80" s="92"/>
    </row>
    <row r="81" spans="1:9" x14ac:dyDescent="0.25">
      <c r="A81" s="4">
        <v>80</v>
      </c>
      <c r="B81" s="91">
        <v>2</v>
      </c>
      <c r="C81" s="92"/>
      <c r="D81" s="90"/>
      <c r="E81" s="91"/>
      <c r="F81" s="92"/>
      <c r="G81" s="90"/>
      <c r="H81" s="91"/>
      <c r="I81" s="92"/>
    </row>
    <row r="82" spans="1:9" x14ac:dyDescent="0.25">
      <c r="A82" s="4">
        <v>81</v>
      </c>
      <c r="B82" s="91"/>
      <c r="C82" s="92"/>
      <c r="D82" s="90">
        <v>22</v>
      </c>
      <c r="E82" s="91"/>
      <c r="F82" s="92"/>
      <c r="G82" s="90"/>
      <c r="H82" s="91"/>
      <c r="I82" s="92"/>
    </row>
    <row r="83" spans="1:9" x14ac:dyDescent="0.25">
      <c r="A83" s="4">
        <v>83</v>
      </c>
      <c r="B83" s="91"/>
      <c r="C83" s="92"/>
      <c r="D83" s="90">
        <v>16</v>
      </c>
      <c r="E83" s="91"/>
      <c r="F83" s="92"/>
      <c r="G83" s="90"/>
      <c r="H83" s="91"/>
      <c r="I83" s="92"/>
    </row>
    <row r="84" spans="1:9" x14ac:dyDescent="0.25">
      <c r="A84" s="4">
        <v>84</v>
      </c>
      <c r="B84" s="91">
        <v>3</v>
      </c>
      <c r="C84" s="92"/>
      <c r="D84" s="90"/>
      <c r="E84" s="91"/>
      <c r="F84" s="92"/>
      <c r="G84" s="90"/>
      <c r="H84" s="91"/>
      <c r="I84" s="92"/>
    </row>
    <row r="85" spans="1:9" x14ac:dyDescent="0.25">
      <c r="A85" s="4">
        <v>85</v>
      </c>
      <c r="B85" s="91"/>
      <c r="C85" s="92"/>
      <c r="D85" s="90">
        <v>15</v>
      </c>
      <c r="E85" s="91"/>
      <c r="F85" s="92"/>
      <c r="G85" s="90"/>
      <c r="H85" s="91"/>
      <c r="I85" s="92"/>
    </row>
    <row r="86" spans="1:9" x14ac:dyDescent="0.25">
      <c r="A86" s="4">
        <v>86</v>
      </c>
      <c r="B86" s="91">
        <v>7</v>
      </c>
      <c r="C86" s="92"/>
      <c r="D86" s="90"/>
      <c r="E86" s="91"/>
      <c r="F86" s="92"/>
      <c r="G86" s="90"/>
      <c r="H86" s="91"/>
      <c r="I86" s="92"/>
    </row>
    <row r="87" spans="1:9" x14ac:dyDescent="0.25">
      <c r="A87" s="4">
        <v>87</v>
      </c>
      <c r="B87" s="91">
        <v>3</v>
      </c>
      <c r="C87" s="92"/>
      <c r="D87" s="90"/>
      <c r="E87" s="91"/>
      <c r="F87" s="92"/>
      <c r="G87" s="90"/>
      <c r="H87" s="91"/>
      <c r="I87" s="92"/>
    </row>
    <row r="88" spans="1:9" x14ac:dyDescent="0.25">
      <c r="A88" s="4">
        <v>88</v>
      </c>
      <c r="B88" s="91">
        <v>12</v>
      </c>
      <c r="C88" s="92"/>
      <c r="D88" s="90"/>
      <c r="E88" s="91"/>
      <c r="F88" s="92"/>
      <c r="G88" s="90"/>
      <c r="H88" s="91"/>
      <c r="I88" s="92"/>
    </row>
    <row r="89" spans="1:9" x14ac:dyDescent="0.25">
      <c r="A89" s="4">
        <v>89</v>
      </c>
      <c r="B89" s="91">
        <v>12</v>
      </c>
      <c r="C89" s="92"/>
      <c r="D89" s="90"/>
      <c r="E89" s="91"/>
      <c r="F89" s="92"/>
      <c r="G89" s="90"/>
      <c r="H89" s="91"/>
      <c r="I89" s="92"/>
    </row>
    <row r="90" spans="1:9" x14ac:dyDescent="0.25">
      <c r="A90" s="4">
        <v>90</v>
      </c>
      <c r="B90" s="91">
        <v>3</v>
      </c>
      <c r="C90" s="92"/>
      <c r="D90" s="90"/>
      <c r="E90" s="91"/>
      <c r="F90" s="92"/>
      <c r="G90" s="90"/>
      <c r="H90" s="91"/>
      <c r="I90" s="92"/>
    </row>
    <row r="91" spans="1:9" x14ac:dyDescent="0.25">
      <c r="A91" s="4">
        <v>91</v>
      </c>
      <c r="B91" s="91"/>
      <c r="C91" s="92"/>
      <c r="D91" s="90">
        <v>15</v>
      </c>
      <c r="E91" s="91"/>
      <c r="F91" s="92"/>
      <c r="G91" s="90"/>
      <c r="H91" s="91"/>
      <c r="I91" s="92"/>
    </row>
    <row r="92" spans="1:9" x14ac:dyDescent="0.25">
      <c r="A92" s="4">
        <v>92</v>
      </c>
      <c r="B92" s="91">
        <v>5</v>
      </c>
      <c r="C92" s="92"/>
      <c r="D92" s="90"/>
      <c r="E92" s="91"/>
      <c r="F92" s="92"/>
      <c r="G92" s="90"/>
      <c r="H92" s="91"/>
      <c r="I92" s="92"/>
    </row>
    <row r="93" spans="1:9" x14ac:dyDescent="0.25">
      <c r="A93" s="4">
        <v>93</v>
      </c>
      <c r="B93" s="91">
        <v>2</v>
      </c>
      <c r="C93" s="92"/>
      <c r="D93" s="90"/>
      <c r="E93" s="91"/>
      <c r="F93" s="92"/>
      <c r="G93" s="90"/>
      <c r="H93" s="91"/>
      <c r="I93" s="92"/>
    </row>
    <row r="94" spans="1:9" x14ac:dyDescent="0.25">
      <c r="A94" s="4">
        <v>94</v>
      </c>
      <c r="B94" s="91">
        <v>6</v>
      </c>
      <c r="C94" s="92"/>
      <c r="D94" s="90"/>
      <c r="E94" s="91"/>
      <c r="F94" s="92"/>
      <c r="G94" s="90"/>
      <c r="H94" s="91"/>
      <c r="I94" s="92"/>
    </row>
    <row r="95" spans="1:9" x14ac:dyDescent="0.25">
      <c r="A95" s="4">
        <v>95</v>
      </c>
      <c r="B95" s="91">
        <v>0</v>
      </c>
      <c r="C95" s="92"/>
      <c r="D95" s="90"/>
      <c r="E95" s="91"/>
      <c r="F95" s="92"/>
      <c r="G95" s="90"/>
      <c r="H95" s="91"/>
      <c r="I95" s="92"/>
    </row>
    <row r="96" spans="1:9" x14ac:dyDescent="0.25">
      <c r="A96" s="4">
        <v>96</v>
      </c>
      <c r="B96" s="91">
        <v>9</v>
      </c>
      <c r="C96" s="92"/>
      <c r="D96" s="90"/>
      <c r="E96" s="91"/>
      <c r="F96" s="92"/>
      <c r="G96" s="90"/>
      <c r="H96" s="91"/>
      <c r="I96" s="92"/>
    </row>
    <row r="97" spans="1:9" x14ac:dyDescent="0.25">
      <c r="A97" s="4">
        <v>97</v>
      </c>
      <c r="B97" s="91">
        <v>7</v>
      </c>
      <c r="C97" s="92"/>
      <c r="D97" s="90"/>
      <c r="E97" s="91"/>
      <c r="F97" s="92"/>
      <c r="G97" s="90"/>
      <c r="H97" s="91"/>
      <c r="I97" s="92"/>
    </row>
    <row r="98" spans="1:9" x14ac:dyDescent="0.25">
      <c r="A98" s="4">
        <v>98</v>
      </c>
      <c r="B98" s="91">
        <v>3</v>
      </c>
      <c r="C98" s="92"/>
      <c r="D98" s="90"/>
      <c r="E98" s="91"/>
      <c r="F98" s="92"/>
      <c r="G98" s="90"/>
      <c r="H98" s="91"/>
      <c r="I98" s="92"/>
    </row>
    <row r="99" spans="1:9" x14ac:dyDescent="0.25">
      <c r="A99" s="4">
        <v>99</v>
      </c>
      <c r="B99" s="91">
        <v>12</v>
      </c>
      <c r="C99" s="92"/>
      <c r="D99" s="90"/>
      <c r="E99" s="91"/>
      <c r="F99" s="92"/>
      <c r="G99" s="90"/>
      <c r="H99" s="91"/>
      <c r="I99" s="92"/>
    </row>
    <row r="100" spans="1:9" x14ac:dyDescent="0.25">
      <c r="A100" s="4">
        <v>100</v>
      </c>
      <c r="B100" s="91"/>
      <c r="C100" s="92"/>
      <c r="D100" s="90"/>
      <c r="E100" s="91"/>
      <c r="F100" s="92"/>
      <c r="G100" s="90">
        <v>39</v>
      </c>
      <c r="H100" s="91"/>
      <c r="I100" s="92"/>
    </row>
    <row r="101" spans="1:9" x14ac:dyDescent="0.25">
      <c r="A101" s="4">
        <v>101</v>
      </c>
      <c r="B101" s="91">
        <v>12</v>
      </c>
      <c r="C101" s="92"/>
      <c r="D101" s="90"/>
      <c r="E101" s="91"/>
      <c r="F101" s="92"/>
      <c r="G101" s="90"/>
      <c r="H101" s="91"/>
      <c r="I101" s="92"/>
    </row>
    <row r="102" spans="1:9" x14ac:dyDescent="0.25">
      <c r="A102" s="4">
        <v>102</v>
      </c>
      <c r="B102" s="91"/>
      <c r="C102" s="92"/>
      <c r="D102" s="90">
        <v>22</v>
      </c>
      <c r="E102" s="91"/>
      <c r="F102" s="92"/>
      <c r="G102" s="90"/>
      <c r="H102" s="91"/>
      <c r="I102" s="92"/>
    </row>
    <row r="103" spans="1:9" x14ac:dyDescent="0.25">
      <c r="A103" s="4">
        <v>103</v>
      </c>
      <c r="B103" s="91">
        <v>4</v>
      </c>
      <c r="C103" s="92"/>
      <c r="D103" s="90"/>
      <c r="E103" s="91"/>
      <c r="F103" s="92"/>
      <c r="G103" s="90"/>
      <c r="H103" s="91"/>
      <c r="I103" s="92"/>
    </row>
    <row r="104" spans="1:9" x14ac:dyDescent="0.25">
      <c r="A104" s="4">
        <v>104</v>
      </c>
      <c r="B104" s="91">
        <v>0</v>
      </c>
      <c r="C104" s="92"/>
      <c r="D104" s="90"/>
      <c r="E104" s="91"/>
      <c r="F104" s="92"/>
      <c r="G104" s="90"/>
      <c r="H104" s="91"/>
      <c r="I104" s="92"/>
    </row>
    <row r="105" spans="1:9" x14ac:dyDescent="0.25">
      <c r="A105" s="4">
        <v>105</v>
      </c>
      <c r="B105" s="91">
        <v>8</v>
      </c>
      <c r="C105" s="92"/>
      <c r="D105" s="90"/>
      <c r="E105" s="91"/>
      <c r="F105" s="92"/>
      <c r="G105" s="90"/>
      <c r="H105" s="91"/>
      <c r="I105" s="92"/>
    </row>
    <row r="106" spans="1:9" x14ac:dyDescent="0.25">
      <c r="A106" s="4">
        <v>106</v>
      </c>
      <c r="B106" s="91">
        <v>0</v>
      </c>
      <c r="C106" s="92"/>
      <c r="D106" s="90"/>
      <c r="E106" s="91"/>
      <c r="F106" s="92"/>
      <c r="G106" s="90"/>
      <c r="H106" s="91"/>
      <c r="I106" s="92"/>
    </row>
    <row r="107" spans="1:9" x14ac:dyDescent="0.25">
      <c r="A107" s="4">
        <v>107</v>
      </c>
      <c r="B107" s="91">
        <v>13</v>
      </c>
      <c r="C107" s="92"/>
      <c r="D107" s="90"/>
      <c r="E107" s="91"/>
      <c r="F107" s="92"/>
      <c r="G107" s="90"/>
      <c r="H107" s="91"/>
      <c r="I107" s="92"/>
    </row>
    <row r="108" spans="1:9" x14ac:dyDescent="0.25">
      <c r="A108" s="4">
        <v>108</v>
      </c>
      <c r="B108" s="91">
        <v>14</v>
      </c>
      <c r="C108" s="92"/>
      <c r="D108" s="90"/>
      <c r="E108" s="91"/>
      <c r="F108" s="92"/>
      <c r="G108" s="90"/>
      <c r="H108" s="91"/>
      <c r="I108" s="92"/>
    </row>
    <row r="109" spans="1:9" x14ac:dyDescent="0.25">
      <c r="A109" s="4">
        <v>109</v>
      </c>
      <c r="B109" s="91"/>
      <c r="C109" s="92"/>
      <c r="D109" s="90">
        <v>17</v>
      </c>
      <c r="E109" s="91"/>
      <c r="F109" s="92"/>
      <c r="G109" s="90"/>
      <c r="H109" s="91"/>
      <c r="I109" s="92"/>
    </row>
    <row r="110" spans="1:9" x14ac:dyDescent="0.25">
      <c r="A110" s="4">
        <v>110</v>
      </c>
      <c r="B110" s="91">
        <v>1</v>
      </c>
      <c r="C110" s="92"/>
      <c r="D110" s="90"/>
      <c r="E110" s="91"/>
      <c r="F110" s="92"/>
      <c r="G110" s="90"/>
      <c r="H110" s="91"/>
      <c r="I110" s="92"/>
    </row>
    <row r="111" spans="1:9" x14ac:dyDescent="0.25">
      <c r="A111" s="4">
        <v>111</v>
      </c>
      <c r="B111" s="91"/>
      <c r="C111" s="92"/>
      <c r="D111" s="90">
        <v>29</v>
      </c>
      <c r="E111" s="91"/>
      <c r="F111" s="92"/>
      <c r="G111" s="90"/>
      <c r="H111" s="91"/>
      <c r="I111" s="92"/>
    </row>
    <row r="112" spans="1:9" x14ac:dyDescent="0.25">
      <c r="A112" s="4">
        <v>113</v>
      </c>
      <c r="B112" s="91">
        <v>6</v>
      </c>
      <c r="C112" s="92"/>
      <c r="D112" s="90"/>
      <c r="E112" s="91"/>
      <c r="F112" s="92"/>
      <c r="G112" s="90"/>
      <c r="H112" s="91"/>
      <c r="I112" s="92"/>
    </row>
    <row r="113" spans="1:9" x14ac:dyDescent="0.25">
      <c r="A113" s="4">
        <v>114</v>
      </c>
      <c r="B113" s="91"/>
      <c r="C113" s="92"/>
      <c r="D113" s="90">
        <v>18</v>
      </c>
      <c r="E113" s="91"/>
      <c r="F113" s="92"/>
      <c r="G113" s="90"/>
      <c r="H113" s="91"/>
      <c r="I113" s="92"/>
    </row>
    <row r="114" spans="1:9" x14ac:dyDescent="0.25">
      <c r="A114" s="4">
        <v>115</v>
      </c>
      <c r="B114" s="91">
        <v>9</v>
      </c>
      <c r="C114" s="92"/>
      <c r="D114" s="90"/>
      <c r="E114" s="91"/>
      <c r="F114" s="92"/>
      <c r="G114" s="90"/>
      <c r="H114" s="91"/>
      <c r="I114" s="92"/>
    </row>
    <row r="115" spans="1:9" x14ac:dyDescent="0.25">
      <c r="A115" s="4">
        <v>116</v>
      </c>
      <c r="B115" s="91">
        <v>7</v>
      </c>
      <c r="C115" s="92"/>
      <c r="D115" s="90"/>
      <c r="E115" s="91"/>
      <c r="F115" s="92"/>
      <c r="G115" s="90"/>
      <c r="H115" s="91"/>
      <c r="I115" s="92"/>
    </row>
    <row r="116" spans="1:9" x14ac:dyDescent="0.25">
      <c r="A116" s="4">
        <v>117</v>
      </c>
      <c r="B116" s="91">
        <v>5</v>
      </c>
      <c r="C116" s="92"/>
      <c r="D116" s="90"/>
      <c r="E116" s="91"/>
      <c r="F116" s="92"/>
      <c r="G116" s="90"/>
      <c r="H116" s="91"/>
      <c r="I116" s="92"/>
    </row>
    <row r="117" spans="1:9" x14ac:dyDescent="0.25">
      <c r="A117" s="4">
        <v>118</v>
      </c>
      <c r="B117" s="91"/>
      <c r="C117" s="92"/>
      <c r="D117" s="90">
        <v>30</v>
      </c>
      <c r="E117" s="91"/>
      <c r="F117" s="92"/>
      <c r="G117" s="90"/>
      <c r="H117" s="91"/>
      <c r="I117" s="92"/>
    </row>
    <row r="118" spans="1:9" x14ac:dyDescent="0.25">
      <c r="A118" s="4">
        <v>119</v>
      </c>
      <c r="B118" s="91">
        <v>11</v>
      </c>
      <c r="C118" s="92"/>
      <c r="D118" s="90"/>
      <c r="E118" s="91"/>
      <c r="F118" s="92"/>
      <c r="G118" s="90"/>
      <c r="H118" s="91"/>
      <c r="I118" s="92"/>
    </row>
    <row r="119" spans="1:9" x14ac:dyDescent="0.25">
      <c r="A119" s="4">
        <v>120</v>
      </c>
      <c r="B119" s="91">
        <v>6</v>
      </c>
      <c r="C119" s="92"/>
      <c r="D119" s="90"/>
      <c r="E119" s="91"/>
      <c r="F119" s="92"/>
      <c r="G119" s="90"/>
      <c r="H119" s="91"/>
      <c r="I119" s="92"/>
    </row>
    <row r="120" spans="1:9" x14ac:dyDescent="0.25">
      <c r="A120" s="4">
        <v>121</v>
      </c>
      <c r="B120" s="91">
        <v>10</v>
      </c>
      <c r="C120" s="92"/>
      <c r="D120" s="90"/>
      <c r="E120" s="91"/>
      <c r="F120" s="92"/>
      <c r="G120" s="90"/>
      <c r="H120" s="91"/>
      <c r="I120" s="92"/>
    </row>
    <row r="121" spans="1:9" x14ac:dyDescent="0.25">
      <c r="A121" s="4">
        <v>122</v>
      </c>
      <c r="B121" s="91">
        <v>6</v>
      </c>
      <c r="C121" s="92"/>
      <c r="D121" s="90"/>
      <c r="E121" s="91"/>
      <c r="F121" s="92"/>
      <c r="G121" s="90"/>
      <c r="H121" s="91"/>
      <c r="I121" s="92"/>
    </row>
    <row r="122" spans="1:9" x14ac:dyDescent="0.25">
      <c r="A122" s="4">
        <v>123</v>
      </c>
      <c r="B122" s="91"/>
      <c r="C122" s="92"/>
      <c r="D122" s="90">
        <v>18</v>
      </c>
      <c r="E122" s="91"/>
      <c r="F122" s="92"/>
      <c r="G122" s="90"/>
      <c r="H122" s="91"/>
      <c r="I122" s="92"/>
    </row>
    <row r="123" spans="1:9" x14ac:dyDescent="0.25">
      <c r="A123" s="4">
        <v>124</v>
      </c>
      <c r="B123" s="91">
        <v>5</v>
      </c>
      <c r="C123" s="92"/>
      <c r="D123" s="90"/>
      <c r="E123" s="91"/>
      <c r="F123" s="92"/>
      <c r="G123" s="90"/>
      <c r="H123" s="91"/>
      <c r="I123" s="92"/>
    </row>
    <row r="124" spans="1:9" x14ac:dyDescent="0.25">
      <c r="A124" s="4">
        <v>125</v>
      </c>
      <c r="B124" s="91">
        <v>3</v>
      </c>
      <c r="C124" s="92"/>
      <c r="D124" s="90"/>
      <c r="E124" s="91"/>
      <c r="F124" s="92"/>
      <c r="G124" s="90"/>
      <c r="H124" s="91"/>
      <c r="I124" s="92"/>
    </row>
    <row r="125" spans="1:9" x14ac:dyDescent="0.25">
      <c r="A125" s="4">
        <v>126</v>
      </c>
      <c r="B125" s="91">
        <v>7</v>
      </c>
      <c r="C125" s="92"/>
      <c r="D125" s="90"/>
      <c r="E125" s="91"/>
      <c r="F125" s="92"/>
      <c r="G125" s="90"/>
      <c r="H125" s="91"/>
      <c r="I125" s="92"/>
    </row>
    <row r="126" spans="1:9" x14ac:dyDescent="0.25">
      <c r="A126" s="4">
        <v>127</v>
      </c>
      <c r="B126" s="91"/>
      <c r="C126" s="92"/>
      <c r="D126" s="90">
        <v>15</v>
      </c>
      <c r="E126" s="91"/>
      <c r="F126" s="92"/>
      <c r="G126" s="90"/>
      <c r="H126" s="91"/>
      <c r="I126" s="92"/>
    </row>
    <row r="127" spans="1:9" x14ac:dyDescent="0.25">
      <c r="A127" s="4">
        <v>128</v>
      </c>
      <c r="B127" s="91"/>
      <c r="C127" s="92"/>
      <c r="D127" s="90">
        <v>15</v>
      </c>
      <c r="E127" s="91"/>
      <c r="F127" s="92"/>
      <c r="G127" s="90"/>
      <c r="H127" s="91"/>
      <c r="I127" s="92"/>
    </row>
    <row r="128" spans="1:9" x14ac:dyDescent="0.25">
      <c r="A128" s="4">
        <v>129</v>
      </c>
      <c r="B128" s="91">
        <v>0</v>
      </c>
      <c r="C128" s="92"/>
      <c r="D128" s="90"/>
      <c r="E128" s="91"/>
      <c r="F128" s="92"/>
      <c r="G128" s="90"/>
      <c r="H128" s="91"/>
      <c r="I128" s="92"/>
    </row>
    <row r="129" spans="1:9" x14ac:dyDescent="0.25">
      <c r="A129" s="4">
        <v>130</v>
      </c>
      <c r="B129" s="91"/>
      <c r="C129" s="92"/>
      <c r="D129" s="90">
        <v>22</v>
      </c>
      <c r="E129" s="91"/>
      <c r="F129" s="92"/>
      <c r="G129" s="90"/>
      <c r="H129" s="91"/>
      <c r="I129" s="92"/>
    </row>
    <row r="130" spans="1:9" x14ac:dyDescent="0.25">
      <c r="A130" s="4">
        <v>131</v>
      </c>
      <c r="B130" s="91"/>
      <c r="C130" s="92"/>
      <c r="D130" s="90">
        <v>15</v>
      </c>
      <c r="E130" s="91"/>
      <c r="F130" s="92"/>
      <c r="G130" s="90"/>
      <c r="H130" s="91"/>
      <c r="I130" s="92"/>
    </row>
    <row r="131" spans="1:9" x14ac:dyDescent="0.25">
      <c r="A131" s="4">
        <v>132</v>
      </c>
      <c r="B131" s="91">
        <v>0</v>
      </c>
      <c r="C131" s="92"/>
      <c r="D131" s="90"/>
      <c r="E131" s="91"/>
      <c r="F131" s="92"/>
      <c r="G131" s="90"/>
      <c r="H131" s="91"/>
      <c r="I131" s="92"/>
    </row>
    <row r="132" spans="1:9" x14ac:dyDescent="0.25">
      <c r="A132" s="4">
        <v>133</v>
      </c>
      <c r="B132" s="91">
        <v>6</v>
      </c>
      <c r="C132" s="92"/>
      <c r="D132" s="90"/>
      <c r="E132" s="91"/>
      <c r="F132" s="92"/>
      <c r="G132" s="90"/>
      <c r="H132" s="91"/>
      <c r="I132" s="92"/>
    </row>
    <row r="133" spans="1:9" x14ac:dyDescent="0.25">
      <c r="A133" s="4">
        <v>134</v>
      </c>
      <c r="B133" s="91">
        <v>11</v>
      </c>
      <c r="C133" s="92"/>
      <c r="D133" s="90"/>
      <c r="E133" s="91"/>
      <c r="F133" s="92"/>
      <c r="G133" s="90"/>
      <c r="H133" s="91"/>
      <c r="I133" s="92"/>
    </row>
    <row r="134" spans="1:9" x14ac:dyDescent="0.25">
      <c r="A134" s="4">
        <v>135</v>
      </c>
      <c r="B134" s="91">
        <v>3</v>
      </c>
      <c r="C134" s="92"/>
      <c r="D134" s="90"/>
      <c r="E134" s="91"/>
      <c r="F134" s="92"/>
      <c r="G134" s="90"/>
      <c r="H134" s="91"/>
      <c r="I134" s="92"/>
    </row>
    <row r="135" spans="1:9" x14ac:dyDescent="0.25">
      <c r="B135" s="91"/>
      <c r="C135" s="92"/>
      <c r="D135" s="90"/>
      <c r="E135" s="91"/>
      <c r="F135" s="92"/>
      <c r="G135" s="90"/>
      <c r="H135" s="91"/>
      <c r="I135" s="92"/>
    </row>
    <row r="136" spans="1:9" x14ac:dyDescent="0.25">
      <c r="B136" s="91"/>
      <c r="C136" s="92"/>
      <c r="D136" s="90"/>
      <c r="E136" s="91"/>
      <c r="F136" s="92"/>
      <c r="G136" s="90"/>
      <c r="H136" s="91"/>
      <c r="I136" s="92"/>
    </row>
    <row r="137" spans="1:9" x14ac:dyDescent="0.25">
      <c r="B137" s="91"/>
      <c r="C137" s="92"/>
      <c r="D137" s="90"/>
      <c r="E137" s="91"/>
      <c r="F137" s="92"/>
      <c r="G137" s="90"/>
      <c r="H137" s="91"/>
      <c r="I137" s="92"/>
    </row>
    <row r="138" spans="1:9" x14ac:dyDescent="0.25">
      <c r="B138" s="91"/>
      <c r="C138" s="92"/>
      <c r="D138" s="90"/>
      <c r="E138" s="91"/>
      <c r="F138" s="92"/>
      <c r="G138" s="90"/>
      <c r="H138" s="91"/>
      <c r="I138" s="92"/>
    </row>
    <row r="139" spans="1:9" ht="15.75" thickBot="1" x14ac:dyDescent="0.3">
      <c r="B139" s="96"/>
      <c r="C139" s="97"/>
      <c r="D139" s="95"/>
      <c r="E139" s="96"/>
      <c r="F139" s="97"/>
      <c r="G139" s="95"/>
      <c r="H139" s="96"/>
      <c r="I139" s="97"/>
    </row>
    <row r="140" spans="1:9" x14ac:dyDescent="0.25">
      <c r="A140" s="75"/>
    </row>
    <row r="141" spans="1:9" x14ac:dyDescent="0.25">
      <c r="A141" s="75"/>
    </row>
    <row r="142" spans="1:9" x14ac:dyDescent="0.25">
      <c r="A142" s="75"/>
    </row>
    <row r="143" spans="1:9" x14ac:dyDescent="0.25">
      <c r="A143" s="75"/>
    </row>
    <row r="144" spans="1:9" x14ac:dyDescent="0.25">
      <c r="A144" s="75"/>
    </row>
    <row r="145" spans="1:1" x14ac:dyDescent="0.25">
      <c r="A145" s="75"/>
    </row>
    <row r="146" spans="1:1" x14ac:dyDescent="0.25">
      <c r="A146" s="75"/>
    </row>
    <row r="147" spans="1:1" x14ac:dyDescent="0.25">
      <c r="A147" s="75"/>
    </row>
    <row r="148" spans="1:1" x14ac:dyDescent="0.25">
      <c r="A148" s="75"/>
    </row>
    <row r="149" spans="1:1" x14ac:dyDescent="0.25">
      <c r="A149" s="75"/>
    </row>
    <row r="150" spans="1:1" x14ac:dyDescent="0.25">
      <c r="A150" s="75"/>
    </row>
    <row r="151" spans="1:1" x14ac:dyDescent="0.25">
      <c r="A151" s="75"/>
    </row>
    <row r="152" spans="1:1" x14ac:dyDescent="0.25">
      <c r="A152" s="75"/>
    </row>
    <row r="153" spans="1:1" x14ac:dyDescent="0.25">
      <c r="A153" s="75"/>
    </row>
    <row r="154" spans="1:1" x14ac:dyDescent="0.25">
      <c r="A154" s="75"/>
    </row>
    <row r="155" spans="1:1" x14ac:dyDescent="0.25">
      <c r="A155" s="75"/>
    </row>
    <row r="156" spans="1:1" x14ac:dyDescent="0.25">
      <c r="A156" s="75"/>
    </row>
    <row r="157" spans="1:1" x14ac:dyDescent="0.25">
      <c r="A157" s="75"/>
    </row>
    <row r="158" spans="1:1" x14ac:dyDescent="0.25">
      <c r="A158" s="75"/>
    </row>
    <row r="159" spans="1:1" x14ac:dyDescent="0.25">
      <c r="A159" s="75"/>
    </row>
    <row r="160" spans="1:1" x14ac:dyDescent="0.25">
      <c r="A160" s="75"/>
    </row>
    <row r="161" spans="1:1" x14ac:dyDescent="0.25">
      <c r="A161" s="75"/>
    </row>
    <row r="162" spans="1:1" x14ac:dyDescent="0.25">
      <c r="A162" s="75"/>
    </row>
    <row r="163" spans="1:1" x14ac:dyDescent="0.25">
      <c r="A163" s="75"/>
    </row>
    <row r="164" spans="1:1" x14ac:dyDescent="0.25">
      <c r="A164" s="75"/>
    </row>
  </sheetData>
  <mergeCells count="413">
    <mergeCell ref="B47:C47"/>
    <mergeCell ref="B82:C82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D138:F138"/>
    <mergeCell ref="D139:F139"/>
    <mergeCell ref="B3:C3"/>
    <mergeCell ref="B4:C4"/>
    <mergeCell ref="B5:C5"/>
    <mergeCell ref="B6:C6"/>
    <mergeCell ref="B7:C7"/>
    <mergeCell ref="B8:C8"/>
    <mergeCell ref="B9:C9"/>
    <mergeCell ref="B10:C10"/>
    <mergeCell ref="D132:F132"/>
    <mergeCell ref="D133:F133"/>
    <mergeCell ref="D134:F134"/>
    <mergeCell ref="D135:F135"/>
    <mergeCell ref="D136:F136"/>
    <mergeCell ref="D137:F137"/>
    <mergeCell ref="D126:F126"/>
    <mergeCell ref="D127:F127"/>
    <mergeCell ref="D128:F128"/>
    <mergeCell ref="D129:F129"/>
    <mergeCell ref="D130:F130"/>
    <mergeCell ref="D131:F131"/>
    <mergeCell ref="D120:F120"/>
    <mergeCell ref="D121:F121"/>
    <mergeCell ref="D122:F122"/>
    <mergeCell ref="D123:F123"/>
    <mergeCell ref="D124:F124"/>
    <mergeCell ref="D125:F125"/>
    <mergeCell ref="D114:F114"/>
    <mergeCell ref="D115:F115"/>
    <mergeCell ref="D116:F116"/>
    <mergeCell ref="D117:F117"/>
    <mergeCell ref="D118:F118"/>
    <mergeCell ref="D119:F119"/>
    <mergeCell ref="D109:F109"/>
    <mergeCell ref="D110:F110"/>
    <mergeCell ref="D111:F111"/>
    <mergeCell ref="D112:F112"/>
    <mergeCell ref="D113:F113"/>
    <mergeCell ref="D103:F103"/>
    <mergeCell ref="D104:F104"/>
    <mergeCell ref="D105:F105"/>
    <mergeCell ref="D106:F106"/>
    <mergeCell ref="D107:F107"/>
    <mergeCell ref="D108:F108"/>
    <mergeCell ref="D97:F97"/>
    <mergeCell ref="D98:F98"/>
    <mergeCell ref="D99:F99"/>
    <mergeCell ref="D100:F100"/>
    <mergeCell ref="D101:F101"/>
    <mergeCell ref="D102:F102"/>
    <mergeCell ref="D91:F91"/>
    <mergeCell ref="D92:F92"/>
    <mergeCell ref="D93:F93"/>
    <mergeCell ref="D94:F94"/>
    <mergeCell ref="D95:F95"/>
    <mergeCell ref="D96:F96"/>
    <mergeCell ref="D85:F85"/>
    <mergeCell ref="D86:F86"/>
    <mergeCell ref="D87:F87"/>
    <mergeCell ref="D88:F88"/>
    <mergeCell ref="D89:F89"/>
    <mergeCell ref="D90:F90"/>
    <mergeCell ref="D80:F80"/>
    <mergeCell ref="D81:F81"/>
    <mergeCell ref="D82:F82"/>
    <mergeCell ref="D83:F83"/>
    <mergeCell ref="D84:F84"/>
    <mergeCell ref="D74:F74"/>
    <mergeCell ref="D75:F75"/>
    <mergeCell ref="D76:F76"/>
    <mergeCell ref="D77:F77"/>
    <mergeCell ref="D78:F78"/>
    <mergeCell ref="D79:F79"/>
    <mergeCell ref="D68:F68"/>
    <mergeCell ref="D69:F69"/>
    <mergeCell ref="D70:F70"/>
    <mergeCell ref="D71:F71"/>
    <mergeCell ref="D72:F72"/>
    <mergeCell ref="D73:F73"/>
    <mergeCell ref="D62:F62"/>
    <mergeCell ref="D63:F63"/>
    <mergeCell ref="D64:F64"/>
    <mergeCell ref="D65:F65"/>
    <mergeCell ref="D66:F66"/>
    <mergeCell ref="D67:F67"/>
    <mergeCell ref="D56:F56"/>
    <mergeCell ref="D57:F57"/>
    <mergeCell ref="D58:F58"/>
    <mergeCell ref="D59:F59"/>
    <mergeCell ref="D60:F60"/>
    <mergeCell ref="D61:F61"/>
    <mergeCell ref="D50:F50"/>
    <mergeCell ref="D51:F51"/>
    <mergeCell ref="D52:F52"/>
    <mergeCell ref="D53:F53"/>
    <mergeCell ref="D54:F54"/>
    <mergeCell ref="D55:F55"/>
    <mergeCell ref="D45:F45"/>
    <mergeCell ref="D46:F46"/>
    <mergeCell ref="D47:F47"/>
    <mergeCell ref="D48:F48"/>
    <mergeCell ref="D49:F49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G136:I136"/>
    <mergeCell ref="G137:I137"/>
    <mergeCell ref="G138:I138"/>
    <mergeCell ref="G139:I139"/>
    <mergeCell ref="D3:F3"/>
    <mergeCell ref="D4:F4"/>
    <mergeCell ref="D5:F5"/>
    <mergeCell ref="D6:F6"/>
    <mergeCell ref="D7:F7"/>
    <mergeCell ref="D8:F8"/>
    <mergeCell ref="G130:I130"/>
    <mergeCell ref="G131:I131"/>
    <mergeCell ref="G132:I132"/>
    <mergeCell ref="G133:I133"/>
    <mergeCell ref="G134:I134"/>
    <mergeCell ref="G135:I135"/>
    <mergeCell ref="G124:I124"/>
    <mergeCell ref="G125:I125"/>
    <mergeCell ref="G126:I126"/>
    <mergeCell ref="G127:I127"/>
    <mergeCell ref="G128:I128"/>
    <mergeCell ref="G129:I129"/>
    <mergeCell ref="G118:I118"/>
    <mergeCell ref="G119:I119"/>
    <mergeCell ref="G120:I120"/>
    <mergeCell ref="G121:I121"/>
    <mergeCell ref="G122:I122"/>
    <mergeCell ref="G123:I123"/>
    <mergeCell ref="G112:I112"/>
    <mergeCell ref="G113:I113"/>
    <mergeCell ref="G114:I114"/>
    <mergeCell ref="G115:I115"/>
    <mergeCell ref="G116:I116"/>
    <mergeCell ref="G117:I117"/>
    <mergeCell ref="G107:I107"/>
    <mergeCell ref="G108:I108"/>
    <mergeCell ref="G109:I109"/>
    <mergeCell ref="G110:I110"/>
    <mergeCell ref="G111:I111"/>
    <mergeCell ref="G101:I101"/>
    <mergeCell ref="G102:I102"/>
    <mergeCell ref="G103:I103"/>
    <mergeCell ref="G104:I104"/>
    <mergeCell ref="G105:I105"/>
    <mergeCell ref="G106:I106"/>
    <mergeCell ref="G95:I95"/>
    <mergeCell ref="G96:I96"/>
    <mergeCell ref="G97:I97"/>
    <mergeCell ref="G98:I98"/>
    <mergeCell ref="G99:I99"/>
    <mergeCell ref="G100:I100"/>
    <mergeCell ref="G89:I89"/>
    <mergeCell ref="G90:I90"/>
    <mergeCell ref="G91:I91"/>
    <mergeCell ref="G92:I92"/>
    <mergeCell ref="G93:I93"/>
    <mergeCell ref="G94:I94"/>
    <mergeCell ref="G83:I83"/>
    <mergeCell ref="G84:I84"/>
    <mergeCell ref="G85:I85"/>
    <mergeCell ref="G86:I86"/>
    <mergeCell ref="G87:I87"/>
    <mergeCell ref="G88:I88"/>
    <mergeCell ref="G78:I78"/>
    <mergeCell ref="G79:I79"/>
    <mergeCell ref="G80:I80"/>
    <mergeCell ref="G81:I81"/>
    <mergeCell ref="G82:I82"/>
    <mergeCell ref="G72:I72"/>
    <mergeCell ref="G73:I73"/>
    <mergeCell ref="G74:I74"/>
    <mergeCell ref="G75:I75"/>
    <mergeCell ref="G76:I76"/>
    <mergeCell ref="G77:I77"/>
    <mergeCell ref="G66:I66"/>
    <mergeCell ref="G67:I67"/>
    <mergeCell ref="G68:I68"/>
    <mergeCell ref="G69:I69"/>
    <mergeCell ref="G70:I70"/>
    <mergeCell ref="G71:I71"/>
    <mergeCell ref="G60:I60"/>
    <mergeCell ref="G61:I61"/>
    <mergeCell ref="G62:I62"/>
    <mergeCell ref="G63:I63"/>
    <mergeCell ref="G64:I64"/>
    <mergeCell ref="G65:I65"/>
    <mergeCell ref="G54:I54"/>
    <mergeCell ref="G55:I55"/>
    <mergeCell ref="G56:I56"/>
    <mergeCell ref="G57:I57"/>
    <mergeCell ref="G58:I58"/>
    <mergeCell ref="G59:I59"/>
    <mergeCell ref="G49:I49"/>
    <mergeCell ref="G50:I50"/>
    <mergeCell ref="G51:I51"/>
    <mergeCell ref="G52:I52"/>
    <mergeCell ref="G53:I53"/>
    <mergeCell ref="G43:I43"/>
    <mergeCell ref="G44:I44"/>
    <mergeCell ref="G45:I45"/>
    <mergeCell ref="G46:I46"/>
    <mergeCell ref="G47:I47"/>
    <mergeCell ref="G48:I48"/>
    <mergeCell ref="G37:I37"/>
    <mergeCell ref="G38:I38"/>
    <mergeCell ref="G39:I39"/>
    <mergeCell ref="G40:I40"/>
    <mergeCell ref="G41:I41"/>
    <mergeCell ref="G42:I42"/>
    <mergeCell ref="G31:I31"/>
    <mergeCell ref="G32:I32"/>
    <mergeCell ref="G33:I33"/>
    <mergeCell ref="G34:I34"/>
    <mergeCell ref="G35:I35"/>
    <mergeCell ref="G36:I36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24:I24"/>
    <mergeCell ref="G16:I16"/>
    <mergeCell ref="G17:I17"/>
    <mergeCell ref="G18:I18"/>
    <mergeCell ref="G7:I7"/>
    <mergeCell ref="G8:I8"/>
    <mergeCell ref="G9:I9"/>
    <mergeCell ref="G10:I10"/>
    <mergeCell ref="G11:I11"/>
    <mergeCell ref="G12:I12"/>
    <mergeCell ref="G2:I2"/>
    <mergeCell ref="G3:I3"/>
    <mergeCell ref="G4:I4"/>
    <mergeCell ref="G5:I5"/>
    <mergeCell ref="G6:I6"/>
    <mergeCell ref="B1:I1"/>
    <mergeCell ref="G13:I13"/>
    <mergeCell ref="G14:I14"/>
    <mergeCell ref="G15:I15"/>
    <mergeCell ref="D15:F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48576"/>
  <sheetViews>
    <sheetView zoomScaleNormal="100" workbookViewId="0">
      <selection activeCell="J137" sqref="J137"/>
    </sheetView>
  </sheetViews>
  <sheetFormatPr defaultRowHeight="15" x14ac:dyDescent="0.25"/>
  <cols>
    <col min="1" max="1" width="9.140625" style="13"/>
    <col min="2" max="3" width="30.140625" style="13" customWidth="1"/>
    <col min="4" max="4" width="30" style="13" customWidth="1"/>
    <col min="5" max="5" width="31" style="13" customWidth="1"/>
    <col min="6" max="6" width="36.5703125" style="13" customWidth="1"/>
    <col min="7" max="7" width="24.85546875" style="13" customWidth="1"/>
    <col min="8" max="16384" width="9.140625" style="13"/>
  </cols>
  <sheetData>
    <row r="1" spans="1:7" s="59" customFormat="1" x14ac:dyDescent="0.25">
      <c r="A1" s="59" t="s">
        <v>0</v>
      </c>
      <c r="B1" s="59" t="s">
        <v>116</v>
      </c>
      <c r="C1" s="59" t="s">
        <v>138</v>
      </c>
      <c r="D1" s="59" t="s">
        <v>117</v>
      </c>
      <c r="E1" s="59" t="s">
        <v>138</v>
      </c>
      <c r="F1" s="59" t="s">
        <v>118</v>
      </c>
      <c r="G1" s="59" t="s">
        <v>138</v>
      </c>
    </row>
    <row r="2" spans="1:7" x14ac:dyDescent="0.25">
      <c r="A2" s="13">
        <v>1</v>
      </c>
      <c r="B2" s="11">
        <v>35</v>
      </c>
      <c r="C2" s="11" t="s">
        <v>122</v>
      </c>
      <c r="D2" s="11">
        <v>25</v>
      </c>
      <c r="E2" s="11" t="s">
        <v>122</v>
      </c>
      <c r="F2" s="11">
        <v>26</v>
      </c>
      <c r="G2" s="11" t="s">
        <v>122</v>
      </c>
    </row>
    <row r="3" spans="1:7" x14ac:dyDescent="0.25">
      <c r="A3" s="13">
        <v>2</v>
      </c>
      <c r="B3" s="11">
        <v>9</v>
      </c>
      <c r="C3" s="11" t="s">
        <v>123</v>
      </c>
      <c r="D3" s="11">
        <v>3</v>
      </c>
      <c r="E3" s="11" t="s">
        <v>123</v>
      </c>
      <c r="F3" s="11">
        <v>36</v>
      </c>
      <c r="G3" s="11" t="s">
        <v>127</v>
      </c>
    </row>
    <row r="4" spans="1:7" x14ac:dyDescent="0.25">
      <c r="A4" s="13">
        <v>3</v>
      </c>
      <c r="B4" s="11">
        <v>22</v>
      </c>
      <c r="C4" s="11" t="s">
        <v>127</v>
      </c>
      <c r="D4" s="11">
        <v>10</v>
      </c>
      <c r="E4" s="11" t="s">
        <v>122</v>
      </c>
      <c r="F4" s="11">
        <v>46</v>
      </c>
      <c r="G4" s="11" t="s">
        <v>123</v>
      </c>
    </row>
    <row r="5" spans="1:7" x14ac:dyDescent="0.25">
      <c r="A5" s="13">
        <v>4</v>
      </c>
      <c r="B5" s="11">
        <v>40</v>
      </c>
      <c r="C5" s="11" t="s">
        <v>122</v>
      </c>
      <c r="D5" s="11">
        <v>21</v>
      </c>
      <c r="E5" s="11" t="s">
        <v>122</v>
      </c>
      <c r="F5" s="11">
        <v>36</v>
      </c>
      <c r="G5" s="11" t="s">
        <v>127</v>
      </c>
    </row>
    <row r="6" spans="1:7" x14ac:dyDescent="0.25">
      <c r="A6" s="13">
        <v>5</v>
      </c>
      <c r="B6" s="11">
        <v>9</v>
      </c>
      <c r="C6" s="11" t="s">
        <v>123</v>
      </c>
      <c r="D6" s="11">
        <v>7</v>
      </c>
      <c r="E6" s="11" t="s">
        <v>127</v>
      </c>
      <c r="F6" s="11">
        <v>39</v>
      </c>
      <c r="G6" s="11" t="s">
        <v>127</v>
      </c>
    </row>
    <row r="7" spans="1:7" x14ac:dyDescent="0.25">
      <c r="A7" s="13">
        <v>6</v>
      </c>
      <c r="B7" s="11">
        <v>49</v>
      </c>
      <c r="C7" s="11" t="s">
        <v>122</v>
      </c>
      <c r="D7" s="11">
        <v>16</v>
      </c>
      <c r="E7" s="11" t="s">
        <v>122</v>
      </c>
      <c r="F7" s="11">
        <v>27</v>
      </c>
      <c r="G7" s="11" t="s">
        <v>122</v>
      </c>
    </row>
    <row r="8" spans="1:7" x14ac:dyDescent="0.25">
      <c r="A8" s="13">
        <v>7</v>
      </c>
      <c r="B8" s="11">
        <v>53</v>
      </c>
      <c r="C8" s="11" t="s">
        <v>122</v>
      </c>
      <c r="D8" s="11">
        <v>20</v>
      </c>
      <c r="E8" s="11" t="s">
        <v>122</v>
      </c>
      <c r="F8" s="11">
        <v>30</v>
      </c>
      <c r="G8" s="11" t="s">
        <v>122</v>
      </c>
    </row>
    <row r="9" spans="1:7" x14ac:dyDescent="0.25">
      <c r="A9" s="13">
        <v>8</v>
      </c>
      <c r="B9" s="11">
        <v>40</v>
      </c>
      <c r="C9" s="11" t="s">
        <v>122</v>
      </c>
      <c r="D9" s="11">
        <v>25</v>
      </c>
      <c r="E9" s="11" t="s">
        <v>122</v>
      </c>
      <c r="F9" s="11">
        <v>31</v>
      </c>
      <c r="G9" s="11" t="s">
        <v>122</v>
      </c>
    </row>
    <row r="10" spans="1:7" x14ac:dyDescent="0.25">
      <c r="A10" s="13">
        <v>9</v>
      </c>
      <c r="B10" s="11">
        <v>41</v>
      </c>
      <c r="C10" s="11" t="s">
        <v>122</v>
      </c>
      <c r="D10" s="11">
        <v>22</v>
      </c>
      <c r="E10" s="11" t="s">
        <v>122</v>
      </c>
      <c r="F10" s="11">
        <v>28</v>
      </c>
      <c r="G10" s="11" t="s">
        <v>122</v>
      </c>
    </row>
    <row r="11" spans="1:7" x14ac:dyDescent="0.25">
      <c r="A11" s="13">
        <v>10</v>
      </c>
      <c r="B11" s="11">
        <v>17</v>
      </c>
      <c r="C11" s="11" t="s">
        <v>123</v>
      </c>
      <c r="D11" s="11">
        <v>8</v>
      </c>
      <c r="E11" s="11" t="s">
        <v>127</v>
      </c>
      <c r="F11" s="11">
        <v>32</v>
      </c>
      <c r="G11" s="11" t="s">
        <v>122</v>
      </c>
    </row>
    <row r="12" spans="1:7" x14ac:dyDescent="0.25">
      <c r="A12" s="13">
        <v>11</v>
      </c>
      <c r="B12" s="11">
        <v>26</v>
      </c>
      <c r="C12" s="11" t="s">
        <v>127</v>
      </c>
      <c r="D12" s="11">
        <v>17</v>
      </c>
      <c r="E12" s="11" t="s">
        <v>122</v>
      </c>
      <c r="F12" s="11">
        <v>25</v>
      </c>
      <c r="G12" s="11" t="s">
        <v>122</v>
      </c>
    </row>
    <row r="13" spans="1:7" x14ac:dyDescent="0.25">
      <c r="A13" s="13">
        <v>12</v>
      </c>
      <c r="B13" s="11">
        <v>18</v>
      </c>
      <c r="C13" s="11" t="s">
        <v>123</v>
      </c>
      <c r="D13" s="11">
        <v>11</v>
      </c>
      <c r="E13" s="11" t="s">
        <v>122</v>
      </c>
      <c r="F13" s="11">
        <v>35</v>
      </c>
      <c r="G13" s="11" t="s">
        <v>127</v>
      </c>
    </row>
    <row r="14" spans="1:7" x14ac:dyDescent="0.25">
      <c r="A14" s="13">
        <v>13</v>
      </c>
      <c r="B14" s="11">
        <v>41</v>
      </c>
      <c r="C14" s="11" t="s">
        <v>122</v>
      </c>
      <c r="D14" s="11">
        <v>21</v>
      </c>
      <c r="E14" s="11" t="s">
        <v>122</v>
      </c>
      <c r="F14" s="11">
        <v>34</v>
      </c>
      <c r="G14" s="11" t="s">
        <v>127</v>
      </c>
    </row>
    <row r="15" spans="1:7" x14ac:dyDescent="0.25">
      <c r="A15" s="13">
        <v>14</v>
      </c>
      <c r="B15" s="11">
        <v>21</v>
      </c>
      <c r="C15" s="11" t="s">
        <v>127</v>
      </c>
      <c r="D15" s="11">
        <v>11</v>
      </c>
      <c r="E15" s="11" t="s">
        <v>122</v>
      </c>
      <c r="F15" s="11">
        <v>42</v>
      </c>
      <c r="G15" s="11" t="s">
        <v>123</v>
      </c>
    </row>
    <row r="16" spans="1:7" x14ac:dyDescent="0.25">
      <c r="A16" s="13">
        <v>15</v>
      </c>
      <c r="B16" s="11">
        <v>30</v>
      </c>
      <c r="C16" s="11" t="s">
        <v>122</v>
      </c>
      <c r="D16" s="11">
        <v>10</v>
      </c>
      <c r="E16" s="11" t="s">
        <v>122</v>
      </c>
      <c r="F16" s="11">
        <v>36</v>
      </c>
      <c r="G16" s="11" t="s">
        <v>127</v>
      </c>
    </row>
    <row r="17" spans="1:7" x14ac:dyDescent="0.25">
      <c r="A17" s="13">
        <v>16</v>
      </c>
      <c r="B17" s="11">
        <v>15</v>
      </c>
      <c r="C17" s="11" t="s">
        <v>123</v>
      </c>
      <c r="D17" s="11">
        <v>6</v>
      </c>
      <c r="E17" s="11" t="s">
        <v>127</v>
      </c>
      <c r="F17" s="11">
        <v>38</v>
      </c>
      <c r="G17" s="11" t="s">
        <v>127</v>
      </c>
    </row>
    <row r="18" spans="1:7" x14ac:dyDescent="0.25">
      <c r="A18" s="13">
        <v>17</v>
      </c>
      <c r="B18" s="11">
        <v>24</v>
      </c>
      <c r="C18" s="11" t="s">
        <v>127</v>
      </c>
      <c r="D18" s="11">
        <v>15</v>
      </c>
      <c r="E18" s="11" t="s">
        <v>122</v>
      </c>
      <c r="F18" s="11">
        <v>37</v>
      </c>
      <c r="G18" s="11" t="s">
        <v>127</v>
      </c>
    </row>
    <row r="19" spans="1:7" x14ac:dyDescent="0.25">
      <c r="A19" s="13">
        <v>18</v>
      </c>
      <c r="B19" s="11">
        <v>29</v>
      </c>
      <c r="C19" s="11" t="s">
        <v>122</v>
      </c>
      <c r="D19" s="11">
        <v>7</v>
      </c>
      <c r="E19" s="11" t="s">
        <v>127</v>
      </c>
      <c r="F19" s="11">
        <v>39</v>
      </c>
      <c r="G19" s="11" t="s">
        <v>127</v>
      </c>
    </row>
    <row r="20" spans="1:7" x14ac:dyDescent="0.25">
      <c r="A20" s="13">
        <v>19</v>
      </c>
      <c r="B20" s="11">
        <v>51</v>
      </c>
      <c r="C20" s="11" t="s">
        <v>122</v>
      </c>
      <c r="D20" s="11">
        <v>28</v>
      </c>
      <c r="E20" s="11" t="s">
        <v>122</v>
      </c>
      <c r="F20" s="11">
        <v>35</v>
      </c>
      <c r="G20" s="11" t="s">
        <v>127</v>
      </c>
    </row>
    <row r="21" spans="1:7" x14ac:dyDescent="0.25">
      <c r="A21" s="13">
        <v>20</v>
      </c>
      <c r="B21" s="11">
        <v>10</v>
      </c>
      <c r="C21" s="11" t="s">
        <v>123</v>
      </c>
      <c r="D21" s="11">
        <v>11</v>
      </c>
      <c r="E21" s="11" t="s">
        <v>122</v>
      </c>
      <c r="F21" s="11">
        <v>48</v>
      </c>
      <c r="G21" s="11" t="s">
        <v>123</v>
      </c>
    </row>
    <row r="22" spans="1:7" x14ac:dyDescent="0.25">
      <c r="A22" s="13">
        <v>21</v>
      </c>
      <c r="B22" s="11">
        <v>38</v>
      </c>
      <c r="C22" s="11" t="s">
        <v>122</v>
      </c>
      <c r="D22" s="11">
        <v>17</v>
      </c>
      <c r="E22" s="11" t="s">
        <v>122</v>
      </c>
      <c r="F22" s="11">
        <v>34</v>
      </c>
      <c r="G22" s="11" t="s">
        <v>127</v>
      </c>
    </row>
    <row r="23" spans="1:7" x14ac:dyDescent="0.25">
      <c r="A23" s="13">
        <v>22</v>
      </c>
      <c r="B23" s="11">
        <v>32</v>
      </c>
      <c r="C23" s="11" t="s">
        <v>122</v>
      </c>
      <c r="D23" s="11">
        <v>14</v>
      </c>
      <c r="E23" s="11" t="s">
        <v>122</v>
      </c>
      <c r="F23" s="11">
        <v>41</v>
      </c>
      <c r="G23" s="11" t="s">
        <v>123</v>
      </c>
    </row>
    <row r="24" spans="1:7" x14ac:dyDescent="0.25">
      <c r="A24" s="13">
        <v>23</v>
      </c>
      <c r="B24" s="11">
        <v>40</v>
      </c>
      <c r="C24" s="11" t="s">
        <v>122</v>
      </c>
      <c r="D24" s="11">
        <v>7</v>
      </c>
      <c r="E24" s="11" t="s">
        <v>127</v>
      </c>
      <c r="F24" s="11">
        <v>34</v>
      </c>
      <c r="G24" s="11" t="s">
        <v>127</v>
      </c>
    </row>
    <row r="25" spans="1:7" x14ac:dyDescent="0.25">
      <c r="A25" s="13">
        <v>24</v>
      </c>
      <c r="B25" s="11">
        <v>38</v>
      </c>
      <c r="C25" s="11" t="s">
        <v>122</v>
      </c>
      <c r="D25" s="11">
        <v>16</v>
      </c>
      <c r="E25" s="11" t="s">
        <v>122</v>
      </c>
      <c r="F25" s="11">
        <v>40</v>
      </c>
      <c r="G25" s="11" t="s">
        <v>123</v>
      </c>
    </row>
    <row r="26" spans="1:7" x14ac:dyDescent="0.25">
      <c r="A26" s="13">
        <v>25</v>
      </c>
      <c r="B26" s="11">
        <v>12</v>
      </c>
      <c r="C26" s="11" t="s">
        <v>123</v>
      </c>
      <c r="D26" s="11">
        <v>8</v>
      </c>
      <c r="E26" s="11" t="s">
        <v>127</v>
      </c>
      <c r="F26" s="11">
        <v>40</v>
      </c>
      <c r="G26" s="60" t="s">
        <v>123</v>
      </c>
    </row>
    <row r="27" spans="1:7" x14ac:dyDescent="0.25">
      <c r="A27" s="13">
        <v>26</v>
      </c>
      <c r="B27" s="11">
        <v>28</v>
      </c>
      <c r="C27" s="11" t="s">
        <v>122</v>
      </c>
      <c r="D27" s="11">
        <v>10</v>
      </c>
      <c r="E27" s="11" t="s">
        <v>122</v>
      </c>
      <c r="F27" s="11">
        <v>43</v>
      </c>
      <c r="G27" s="11" t="s">
        <v>123</v>
      </c>
    </row>
    <row r="28" spans="1:7" x14ac:dyDescent="0.25">
      <c r="A28" s="13">
        <v>27</v>
      </c>
      <c r="B28" s="11">
        <v>19</v>
      </c>
      <c r="C28" s="11" t="s">
        <v>127</v>
      </c>
      <c r="D28" s="11">
        <v>5</v>
      </c>
      <c r="E28" s="11" t="s">
        <v>123</v>
      </c>
      <c r="F28" s="11">
        <v>33</v>
      </c>
      <c r="G28" s="11" t="s">
        <v>122</v>
      </c>
    </row>
    <row r="29" spans="1:7" x14ac:dyDescent="0.25">
      <c r="A29" s="13">
        <v>28</v>
      </c>
      <c r="B29" s="11">
        <v>24</v>
      </c>
      <c r="C29" s="11" t="s">
        <v>127</v>
      </c>
      <c r="D29" s="11">
        <v>8</v>
      </c>
      <c r="E29" s="11" t="s">
        <v>127</v>
      </c>
      <c r="F29" s="11">
        <v>34</v>
      </c>
      <c r="G29" s="11" t="s">
        <v>127</v>
      </c>
    </row>
    <row r="30" spans="1:7" x14ac:dyDescent="0.25">
      <c r="A30" s="13">
        <v>29</v>
      </c>
      <c r="B30" s="11">
        <v>26</v>
      </c>
      <c r="C30" s="11" t="s">
        <v>127</v>
      </c>
      <c r="D30" s="11">
        <v>12</v>
      </c>
      <c r="E30" s="11" t="s">
        <v>122</v>
      </c>
      <c r="F30" s="11">
        <v>31</v>
      </c>
      <c r="G30" s="11" t="s">
        <v>122</v>
      </c>
    </row>
    <row r="31" spans="1:7" x14ac:dyDescent="0.25">
      <c r="A31" s="13">
        <v>30</v>
      </c>
      <c r="B31" s="11">
        <v>41</v>
      </c>
      <c r="C31" s="11" t="s">
        <v>122</v>
      </c>
      <c r="D31" s="11">
        <v>18</v>
      </c>
      <c r="E31" s="11" t="s">
        <v>122</v>
      </c>
      <c r="F31" s="11">
        <v>39</v>
      </c>
      <c r="G31" s="11" t="s">
        <v>127</v>
      </c>
    </row>
    <row r="32" spans="1:7" x14ac:dyDescent="0.25">
      <c r="A32" s="13">
        <v>31</v>
      </c>
      <c r="B32" s="11">
        <v>3</v>
      </c>
      <c r="C32" s="11" t="s">
        <v>123</v>
      </c>
      <c r="D32" s="11">
        <v>5</v>
      </c>
      <c r="E32" s="11" t="s">
        <v>123</v>
      </c>
      <c r="F32" s="11">
        <v>42</v>
      </c>
      <c r="G32" s="11" t="s">
        <v>123</v>
      </c>
    </row>
    <row r="33" spans="1:7" s="61" customFormat="1" x14ac:dyDescent="0.25">
      <c r="A33" s="61">
        <v>32</v>
      </c>
      <c r="B33" s="62">
        <v>38</v>
      </c>
      <c r="C33" s="62" t="s">
        <v>122</v>
      </c>
      <c r="D33" s="62">
        <v>24</v>
      </c>
      <c r="E33" s="62" t="s">
        <v>122</v>
      </c>
      <c r="F33" s="62">
        <v>26</v>
      </c>
      <c r="G33" s="62" t="s">
        <v>122</v>
      </c>
    </row>
    <row r="34" spans="1:7" x14ac:dyDescent="0.25">
      <c r="A34" s="13">
        <v>33</v>
      </c>
      <c r="B34" s="11">
        <v>11</v>
      </c>
      <c r="C34" s="11" t="s">
        <v>123</v>
      </c>
      <c r="D34" s="11">
        <v>7</v>
      </c>
      <c r="E34" s="11" t="s">
        <v>127</v>
      </c>
      <c r="F34" s="11">
        <v>21</v>
      </c>
      <c r="G34" s="11" t="s">
        <v>122</v>
      </c>
    </row>
    <row r="35" spans="1:7" x14ac:dyDescent="0.25">
      <c r="A35" s="13">
        <v>34</v>
      </c>
      <c r="B35" s="11">
        <v>49</v>
      </c>
      <c r="C35" s="11" t="s">
        <v>122</v>
      </c>
      <c r="D35" s="11">
        <v>25</v>
      </c>
      <c r="E35" s="11" t="s">
        <v>122</v>
      </c>
      <c r="F35" s="11">
        <v>22</v>
      </c>
      <c r="G35" s="11" t="s">
        <v>122</v>
      </c>
    </row>
    <row r="36" spans="1:7" x14ac:dyDescent="0.25">
      <c r="A36" s="13">
        <v>35</v>
      </c>
      <c r="B36" s="11">
        <v>52</v>
      </c>
      <c r="C36" s="11" t="s">
        <v>122</v>
      </c>
      <c r="D36" s="11">
        <v>19</v>
      </c>
      <c r="E36" s="11" t="s">
        <v>122</v>
      </c>
      <c r="F36" s="11">
        <v>36</v>
      </c>
      <c r="G36" s="11" t="s">
        <v>127</v>
      </c>
    </row>
    <row r="37" spans="1:7" x14ac:dyDescent="0.25">
      <c r="A37" s="13">
        <v>36</v>
      </c>
      <c r="B37" s="11">
        <v>49</v>
      </c>
      <c r="C37" s="11" t="s">
        <v>122</v>
      </c>
      <c r="D37" s="11">
        <v>26</v>
      </c>
      <c r="E37" s="11" t="s">
        <v>122</v>
      </c>
      <c r="F37" s="11">
        <v>28</v>
      </c>
      <c r="G37" s="11" t="s">
        <v>122</v>
      </c>
    </row>
    <row r="38" spans="1:7" x14ac:dyDescent="0.25">
      <c r="A38" s="13">
        <v>37</v>
      </c>
      <c r="B38" s="11">
        <v>41</v>
      </c>
      <c r="C38" s="11" t="s">
        <v>122</v>
      </c>
      <c r="D38" s="11">
        <v>25</v>
      </c>
      <c r="E38" s="11" t="s">
        <v>122</v>
      </c>
      <c r="F38" s="11">
        <v>39</v>
      </c>
      <c r="G38" s="11" t="s">
        <v>127</v>
      </c>
    </row>
    <row r="39" spans="1:7" x14ac:dyDescent="0.25">
      <c r="A39" s="13">
        <v>38</v>
      </c>
      <c r="B39" s="11">
        <v>31</v>
      </c>
      <c r="C39" s="11" t="s">
        <v>122</v>
      </c>
      <c r="D39" s="11">
        <v>10</v>
      </c>
      <c r="E39" s="11" t="s">
        <v>122</v>
      </c>
      <c r="F39" s="11">
        <v>39</v>
      </c>
      <c r="G39" s="11" t="s">
        <v>127</v>
      </c>
    </row>
    <row r="40" spans="1:7" x14ac:dyDescent="0.25">
      <c r="A40" s="13">
        <v>39</v>
      </c>
      <c r="B40" s="11">
        <v>33</v>
      </c>
      <c r="C40" s="11" t="s">
        <v>122</v>
      </c>
      <c r="D40" s="11">
        <v>7</v>
      </c>
      <c r="E40" s="11" t="s">
        <v>127</v>
      </c>
      <c r="F40" s="11">
        <v>42</v>
      </c>
      <c r="G40" s="11" t="s">
        <v>123</v>
      </c>
    </row>
    <row r="41" spans="1:7" x14ac:dyDescent="0.25">
      <c r="A41" s="13">
        <v>40</v>
      </c>
      <c r="B41" s="11">
        <v>37</v>
      </c>
      <c r="C41" s="11" t="s">
        <v>122</v>
      </c>
      <c r="D41" s="11">
        <v>24</v>
      </c>
      <c r="E41" s="11" t="s">
        <v>122</v>
      </c>
      <c r="F41" s="11">
        <v>30</v>
      </c>
      <c r="G41" s="11" t="s">
        <v>122</v>
      </c>
    </row>
    <row r="42" spans="1:7" x14ac:dyDescent="0.25">
      <c r="A42" s="13">
        <v>41</v>
      </c>
      <c r="B42" s="11">
        <v>31</v>
      </c>
      <c r="C42" s="11" t="s">
        <v>122</v>
      </c>
      <c r="D42" s="11">
        <v>11</v>
      </c>
      <c r="E42" s="11" t="s">
        <v>122</v>
      </c>
      <c r="F42" s="11">
        <v>36</v>
      </c>
      <c r="G42" s="11" t="s">
        <v>127</v>
      </c>
    </row>
    <row r="43" spans="1:7" x14ac:dyDescent="0.25">
      <c r="A43" s="13">
        <v>42</v>
      </c>
      <c r="B43" s="11">
        <v>39</v>
      </c>
      <c r="C43" s="11" t="s">
        <v>122</v>
      </c>
      <c r="D43" s="11">
        <v>17</v>
      </c>
      <c r="E43" s="11" t="s">
        <v>122</v>
      </c>
      <c r="F43" s="11">
        <v>30</v>
      </c>
      <c r="G43" s="11" t="s">
        <v>122</v>
      </c>
    </row>
    <row r="44" spans="1:7" x14ac:dyDescent="0.25">
      <c r="A44" s="13">
        <v>43</v>
      </c>
      <c r="B44" s="11">
        <v>30</v>
      </c>
      <c r="C44" s="11" t="s">
        <v>122</v>
      </c>
      <c r="D44" s="11">
        <v>16</v>
      </c>
      <c r="E44" s="11" t="s">
        <v>122</v>
      </c>
      <c r="F44" s="11">
        <v>30</v>
      </c>
      <c r="G44" s="11" t="s">
        <v>122</v>
      </c>
    </row>
    <row r="45" spans="1:7" x14ac:dyDescent="0.25">
      <c r="A45" s="13">
        <v>44</v>
      </c>
      <c r="B45" s="11">
        <v>15</v>
      </c>
      <c r="C45" s="11" t="s">
        <v>123</v>
      </c>
      <c r="D45" s="11">
        <v>19</v>
      </c>
      <c r="E45" s="11" t="s">
        <v>122</v>
      </c>
      <c r="F45" s="11">
        <v>34</v>
      </c>
      <c r="G45" s="11" t="s">
        <v>127</v>
      </c>
    </row>
    <row r="46" spans="1:7" x14ac:dyDescent="0.25">
      <c r="A46" s="13">
        <v>45</v>
      </c>
      <c r="B46" s="11">
        <v>19</v>
      </c>
      <c r="C46" s="11" t="s">
        <v>127</v>
      </c>
      <c r="D46" s="11">
        <v>19</v>
      </c>
      <c r="E46" s="11" t="s">
        <v>122</v>
      </c>
      <c r="F46" s="11">
        <v>45</v>
      </c>
      <c r="G46" s="11" t="s">
        <v>123</v>
      </c>
    </row>
    <row r="47" spans="1:7" x14ac:dyDescent="0.25">
      <c r="A47" s="13">
        <v>46</v>
      </c>
      <c r="B47" s="11">
        <v>18</v>
      </c>
      <c r="C47" s="11" t="s">
        <v>123</v>
      </c>
      <c r="D47" s="11">
        <v>26</v>
      </c>
      <c r="E47" s="11" t="s">
        <v>122</v>
      </c>
      <c r="F47" s="11">
        <v>27</v>
      </c>
      <c r="G47" s="11" t="s">
        <v>122</v>
      </c>
    </row>
    <row r="48" spans="1:7" x14ac:dyDescent="0.25">
      <c r="A48" s="13">
        <v>48</v>
      </c>
      <c r="B48" s="11">
        <v>36</v>
      </c>
      <c r="C48" s="11" t="s">
        <v>122</v>
      </c>
      <c r="D48" s="11">
        <v>5</v>
      </c>
      <c r="E48" s="11" t="s">
        <v>123</v>
      </c>
      <c r="F48" s="11">
        <v>44</v>
      </c>
      <c r="G48" s="11" t="s">
        <v>123</v>
      </c>
    </row>
    <row r="49" spans="1:7" x14ac:dyDescent="0.25">
      <c r="A49" s="13">
        <v>49</v>
      </c>
      <c r="B49" s="11">
        <v>11</v>
      </c>
      <c r="C49" s="11" t="s">
        <v>123</v>
      </c>
      <c r="D49" s="11">
        <v>8</v>
      </c>
      <c r="E49" s="11" t="s">
        <v>127</v>
      </c>
      <c r="F49" s="11">
        <v>42</v>
      </c>
      <c r="G49" s="11" t="s">
        <v>123</v>
      </c>
    </row>
    <row r="50" spans="1:7" x14ac:dyDescent="0.25">
      <c r="A50" s="13">
        <v>50</v>
      </c>
      <c r="B50" s="11">
        <v>23</v>
      </c>
      <c r="C50" s="11" t="s">
        <v>127</v>
      </c>
      <c r="D50" s="11">
        <v>10</v>
      </c>
      <c r="E50" s="11" t="s">
        <v>122</v>
      </c>
      <c r="F50" s="11">
        <v>42</v>
      </c>
      <c r="G50" s="11" t="s">
        <v>123</v>
      </c>
    </row>
    <row r="51" spans="1:7" x14ac:dyDescent="0.25">
      <c r="A51" s="13">
        <v>51</v>
      </c>
      <c r="B51" s="11">
        <v>33</v>
      </c>
      <c r="C51" s="11" t="s">
        <v>122</v>
      </c>
      <c r="D51" s="11">
        <v>30</v>
      </c>
      <c r="E51" s="11" t="s">
        <v>122</v>
      </c>
      <c r="F51" s="11">
        <v>34</v>
      </c>
      <c r="G51" s="11" t="s">
        <v>127</v>
      </c>
    </row>
    <row r="52" spans="1:7" x14ac:dyDescent="0.25">
      <c r="A52" s="13">
        <v>52</v>
      </c>
      <c r="B52" s="11">
        <v>48</v>
      </c>
      <c r="C52" s="11" t="s">
        <v>122</v>
      </c>
      <c r="D52" s="11">
        <v>27</v>
      </c>
      <c r="E52" s="11" t="s">
        <v>122</v>
      </c>
      <c r="F52" s="11">
        <v>34</v>
      </c>
      <c r="G52" s="11" t="s">
        <v>127</v>
      </c>
    </row>
    <row r="53" spans="1:7" x14ac:dyDescent="0.25">
      <c r="A53" s="13">
        <v>53</v>
      </c>
      <c r="B53" s="11">
        <v>9</v>
      </c>
      <c r="C53" s="11" t="s">
        <v>123</v>
      </c>
      <c r="D53" s="11">
        <v>3</v>
      </c>
      <c r="E53" s="11" t="s">
        <v>123</v>
      </c>
      <c r="F53" s="11">
        <v>48</v>
      </c>
      <c r="G53" s="11" t="s">
        <v>123</v>
      </c>
    </row>
    <row r="54" spans="1:7" x14ac:dyDescent="0.25">
      <c r="A54" s="13">
        <v>54</v>
      </c>
      <c r="B54" s="11">
        <v>30</v>
      </c>
      <c r="C54" s="11" t="s">
        <v>122</v>
      </c>
      <c r="D54" s="11">
        <v>7</v>
      </c>
      <c r="E54" s="11" t="s">
        <v>127</v>
      </c>
      <c r="F54" s="11">
        <v>30</v>
      </c>
      <c r="G54" s="11" t="s">
        <v>122</v>
      </c>
    </row>
    <row r="55" spans="1:7" x14ac:dyDescent="0.25">
      <c r="A55" s="13">
        <v>55</v>
      </c>
      <c r="B55" s="11">
        <v>35</v>
      </c>
      <c r="C55" s="11" t="s">
        <v>122</v>
      </c>
      <c r="D55" s="11">
        <v>13</v>
      </c>
      <c r="E55" s="11" t="s">
        <v>122</v>
      </c>
      <c r="F55" s="11">
        <v>41</v>
      </c>
      <c r="G55" s="11" t="s">
        <v>123</v>
      </c>
    </row>
    <row r="56" spans="1:7" x14ac:dyDescent="0.25">
      <c r="A56" s="13">
        <v>56</v>
      </c>
      <c r="B56" s="11">
        <v>22</v>
      </c>
      <c r="C56" s="11" t="s">
        <v>127</v>
      </c>
      <c r="D56" s="11">
        <v>7</v>
      </c>
      <c r="E56" s="11" t="s">
        <v>127</v>
      </c>
      <c r="F56" s="11">
        <v>34</v>
      </c>
      <c r="G56" s="11" t="s">
        <v>127</v>
      </c>
    </row>
    <row r="57" spans="1:7" x14ac:dyDescent="0.25">
      <c r="A57" s="13">
        <v>57</v>
      </c>
      <c r="B57" s="11">
        <v>14</v>
      </c>
      <c r="C57" s="11" t="s">
        <v>123</v>
      </c>
      <c r="D57" s="11">
        <v>6</v>
      </c>
      <c r="E57" s="11" t="s">
        <v>127</v>
      </c>
      <c r="F57" s="11">
        <v>38</v>
      </c>
      <c r="G57" s="11" t="s">
        <v>127</v>
      </c>
    </row>
    <row r="58" spans="1:7" x14ac:dyDescent="0.25">
      <c r="A58" s="13">
        <v>58</v>
      </c>
      <c r="B58" s="11">
        <v>15</v>
      </c>
      <c r="C58" s="11" t="s">
        <v>123</v>
      </c>
      <c r="D58" s="11">
        <v>7</v>
      </c>
      <c r="E58" s="11" t="s">
        <v>127</v>
      </c>
      <c r="F58" s="11">
        <v>22</v>
      </c>
      <c r="G58" s="11" t="s">
        <v>122</v>
      </c>
    </row>
    <row r="59" spans="1:7" x14ac:dyDescent="0.25">
      <c r="A59" s="13">
        <v>59</v>
      </c>
      <c r="B59" s="11">
        <v>15</v>
      </c>
      <c r="C59" s="11" t="s">
        <v>123</v>
      </c>
      <c r="D59" s="11">
        <v>6</v>
      </c>
      <c r="E59" s="11" t="s">
        <v>127</v>
      </c>
      <c r="F59" s="11">
        <v>39</v>
      </c>
      <c r="G59" s="11" t="s">
        <v>127</v>
      </c>
    </row>
    <row r="60" spans="1:7" x14ac:dyDescent="0.25">
      <c r="A60" s="13">
        <v>60</v>
      </c>
      <c r="B60" s="11">
        <v>25</v>
      </c>
      <c r="C60" s="11" t="s">
        <v>127</v>
      </c>
      <c r="D60" s="11">
        <v>26</v>
      </c>
      <c r="E60" s="11" t="s">
        <v>122</v>
      </c>
      <c r="F60" s="11">
        <v>21</v>
      </c>
      <c r="G60" s="11" t="s">
        <v>122</v>
      </c>
    </row>
    <row r="61" spans="1:7" x14ac:dyDescent="0.25">
      <c r="A61" s="13">
        <v>61</v>
      </c>
      <c r="B61" s="11">
        <v>14</v>
      </c>
      <c r="C61" s="11" t="s">
        <v>123</v>
      </c>
      <c r="D61" s="11">
        <v>10</v>
      </c>
      <c r="E61" s="11" t="s">
        <v>122</v>
      </c>
      <c r="F61" s="11">
        <v>37</v>
      </c>
      <c r="G61" s="11" t="s">
        <v>127</v>
      </c>
    </row>
    <row r="62" spans="1:7" x14ac:dyDescent="0.25">
      <c r="A62" s="13">
        <v>62</v>
      </c>
      <c r="B62" s="11">
        <v>31</v>
      </c>
      <c r="C62" s="11" t="s">
        <v>122</v>
      </c>
      <c r="D62" s="11">
        <v>12</v>
      </c>
      <c r="E62" s="11" t="s">
        <v>122</v>
      </c>
      <c r="F62" s="11">
        <v>41</v>
      </c>
      <c r="G62" s="11" t="s">
        <v>123</v>
      </c>
    </row>
    <row r="63" spans="1:7" x14ac:dyDescent="0.25">
      <c r="A63" s="13">
        <v>63</v>
      </c>
      <c r="B63" s="11">
        <v>22</v>
      </c>
      <c r="C63" s="11" t="s">
        <v>127</v>
      </c>
      <c r="D63" s="11">
        <v>12</v>
      </c>
      <c r="E63" s="11" t="s">
        <v>122</v>
      </c>
      <c r="F63" s="11">
        <v>43</v>
      </c>
      <c r="G63" s="11" t="s">
        <v>123</v>
      </c>
    </row>
    <row r="64" spans="1:7" x14ac:dyDescent="0.25">
      <c r="A64" s="13">
        <v>64</v>
      </c>
      <c r="B64" s="11">
        <v>40</v>
      </c>
      <c r="C64" s="11" t="s">
        <v>122</v>
      </c>
      <c r="D64" s="11">
        <v>14</v>
      </c>
      <c r="E64" s="11" t="s">
        <v>122</v>
      </c>
      <c r="F64" s="11">
        <v>35</v>
      </c>
      <c r="G64" s="11" t="s">
        <v>127</v>
      </c>
    </row>
    <row r="65" spans="1:7" x14ac:dyDescent="0.25">
      <c r="A65" s="13">
        <v>65</v>
      </c>
      <c r="B65" s="11">
        <v>40</v>
      </c>
      <c r="C65" s="11" t="s">
        <v>122</v>
      </c>
      <c r="D65" s="11">
        <v>17</v>
      </c>
      <c r="E65" s="11" t="s">
        <v>122</v>
      </c>
      <c r="F65" s="11">
        <v>35</v>
      </c>
      <c r="G65" s="11" t="s">
        <v>127</v>
      </c>
    </row>
    <row r="66" spans="1:7" x14ac:dyDescent="0.25">
      <c r="A66" s="13">
        <v>66</v>
      </c>
      <c r="B66" s="11">
        <v>32</v>
      </c>
      <c r="C66" s="11" t="s">
        <v>122</v>
      </c>
      <c r="D66" s="11">
        <v>9</v>
      </c>
      <c r="E66" s="11" t="s">
        <v>127</v>
      </c>
      <c r="F66" s="11">
        <v>40</v>
      </c>
      <c r="G66" s="11" t="s">
        <v>123</v>
      </c>
    </row>
    <row r="67" spans="1:7" x14ac:dyDescent="0.25">
      <c r="A67" s="13">
        <v>67</v>
      </c>
      <c r="B67" s="11">
        <v>23</v>
      </c>
      <c r="C67" s="11" t="s">
        <v>127</v>
      </c>
      <c r="D67" s="11">
        <v>22</v>
      </c>
      <c r="E67" s="11" t="s">
        <v>122</v>
      </c>
      <c r="F67" s="11">
        <v>29</v>
      </c>
      <c r="G67" s="11" t="s">
        <v>122</v>
      </c>
    </row>
    <row r="68" spans="1:7" x14ac:dyDescent="0.25">
      <c r="A68" s="13">
        <v>68</v>
      </c>
      <c r="B68" s="11">
        <v>26</v>
      </c>
      <c r="C68" s="11" t="s">
        <v>127</v>
      </c>
      <c r="D68" s="11">
        <v>7</v>
      </c>
      <c r="E68" s="11" t="s">
        <v>127</v>
      </c>
      <c r="F68" s="11">
        <v>35</v>
      </c>
      <c r="G68" s="11" t="s">
        <v>127</v>
      </c>
    </row>
    <row r="69" spans="1:7" x14ac:dyDescent="0.25">
      <c r="A69" s="13">
        <v>69</v>
      </c>
      <c r="B69" s="11">
        <v>11</v>
      </c>
      <c r="C69" s="11" t="s">
        <v>123</v>
      </c>
      <c r="D69" s="11">
        <v>5</v>
      </c>
      <c r="E69" s="11" t="s">
        <v>123</v>
      </c>
      <c r="F69" s="11">
        <v>41</v>
      </c>
      <c r="G69" s="11" t="s">
        <v>123</v>
      </c>
    </row>
    <row r="70" spans="1:7" x14ac:dyDescent="0.25">
      <c r="A70" s="13">
        <v>70</v>
      </c>
      <c r="B70" s="11">
        <v>29</v>
      </c>
      <c r="C70" s="11" t="s">
        <v>122</v>
      </c>
      <c r="D70" s="11">
        <v>5</v>
      </c>
      <c r="E70" s="11" t="s">
        <v>123</v>
      </c>
      <c r="F70" s="11">
        <v>45</v>
      </c>
      <c r="G70" s="11" t="s">
        <v>123</v>
      </c>
    </row>
    <row r="71" spans="1:7" x14ac:dyDescent="0.25">
      <c r="A71" s="13">
        <v>71</v>
      </c>
      <c r="B71" s="11">
        <v>30</v>
      </c>
      <c r="C71" s="11" t="s">
        <v>122</v>
      </c>
      <c r="D71" s="11">
        <v>9</v>
      </c>
      <c r="E71" s="11" t="s">
        <v>127</v>
      </c>
      <c r="F71" s="11">
        <v>26</v>
      </c>
      <c r="G71" s="11" t="s">
        <v>122</v>
      </c>
    </row>
    <row r="72" spans="1:7" s="61" customFormat="1" x14ac:dyDescent="0.25">
      <c r="A72" s="61">
        <v>72</v>
      </c>
      <c r="B72" s="62">
        <v>35</v>
      </c>
      <c r="C72" s="62" t="s">
        <v>122</v>
      </c>
      <c r="D72" s="62">
        <v>27</v>
      </c>
      <c r="E72" s="62" t="s">
        <v>122</v>
      </c>
      <c r="F72" s="62">
        <v>24</v>
      </c>
      <c r="G72" s="62" t="s">
        <v>122</v>
      </c>
    </row>
    <row r="73" spans="1:7" x14ac:dyDescent="0.25">
      <c r="A73" s="13">
        <v>73</v>
      </c>
      <c r="B73" s="11">
        <v>42</v>
      </c>
      <c r="C73" s="11" t="s">
        <v>122</v>
      </c>
      <c r="D73" s="11">
        <v>28</v>
      </c>
      <c r="E73" s="11" t="s">
        <v>122</v>
      </c>
      <c r="F73" s="11">
        <v>34</v>
      </c>
      <c r="G73" s="11" t="s">
        <v>127</v>
      </c>
    </row>
    <row r="74" spans="1:7" x14ac:dyDescent="0.25">
      <c r="A74" s="13">
        <v>74</v>
      </c>
      <c r="B74" s="11">
        <v>24</v>
      </c>
      <c r="C74" s="11" t="s">
        <v>127</v>
      </c>
      <c r="D74" s="11">
        <v>10</v>
      </c>
      <c r="E74" s="11" t="s">
        <v>122</v>
      </c>
      <c r="F74" s="11">
        <v>31</v>
      </c>
      <c r="G74" s="11" t="s">
        <v>122</v>
      </c>
    </row>
    <row r="75" spans="1:7" x14ac:dyDescent="0.25">
      <c r="A75" s="13">
        <v>75</v>
      </c>
      <c r="B75" s="11">
        <v>34</v>
      </c>
      <c r="C75" s="11" t="s">
        <v>122</v>
      </c>
      <c r="D75" s="11">
        <v>5</v>
      </c>
      <c r="E75" s="11" t="s">
        <v>123</v>
      </c>
      <c r="F75" s="11">
        <v>42</v>
      </c>
      <c r="G75" s="11" t="s">
        <v>123</v>
      </c>
    </row>
    <row r="76" spans="1:7" x14ac:dyDescent="0.25">
      <c r="A76" s="13">
        <v>76</v>
      </c>
      <c r="B76" s="11">
        <v>13</v>
      </c>
      <c r="C76" s="11" t="s">
        <v>123</v>
      </c>
      <c r="D76" s="11">
        <v>5</v>
      </c>
      <c r="E76" s="11" t="s">
        <v>123</v>
      </c>
      <c r="F76" s="11">
        <v>46</v>
      </c>
      <c r="G76" s="11" t="s">
        <v>123</v>
      </c>
    </row>
    <row r="77" spans="1:7" s="61" customFormat="1" x14ac:dyDescent="0.25">
      <c r="A77" s="61">
        <v>77</v>
      </c>
      <c r="B77" s="62">
        <v>36</v>
      </c>
      <c r="C77" s="62" t="s">
        <v>122</v>
      </c>
      <c r="D77" s="62">
        <v>23</v>
      </c>
      <c r="E77" s="62" t="s">
        <v>122</v>
      </c>
      <c r="F77" s="62">
        <v>15</v>
      </c>
      <c r="G77" s="62" t="s">
        <v>122</v>
      </c>
    </row>
    <row r="78" spans="1:7" x14ac:dyDescent="0.25">
      <c r="A78" s="13">
        <v>78</v>
      </c>
      <c r="B78" s="11">
        <v>44</v>
      </c>
      <c r="C78" s="11" t="s">
        <v>122</v>
      </c>
      <c r="D78" s="11">
        <v>5</v>
      </c>
      <c r="E78" s="11" t="s">
        <v>123</v>
      </c>
      <c r="F78" s="11">
        <v>24</v>
      </c>
      <c r="G78" s="11" t="s">
        <v>122</v>
      </c>
    </row>
    <row r="79" spans="1:7" x14ac:dyDescent="0.25">
      <c r="A79" s="13">
        <v>79</v>
      </c>
      <c r="B79" s="11">
        <v>44</v>
      </c>
      <c r="C79" s="11" t="s">
        <v>122</v>
      </c>
      <c r="D79" s="11">
        <v>24</v>
      </c>
      <c r="E79" s="11" t="s">
        <v>122</v>
      </c>
      <c r="F79" s="11">
        <v>25</v>
      </c>
      <c r="G79" s="11" t="s">
        <v>122</v>
      </c>
    </row>
    <row r="80" spans="1:7" x14ac:dyDescent="0.25">
      <c r="A80" s="13">
        <v>80</v>
      </c>
      <c r="B80" s="11">
        <v>18</v>
      </c>
      <c r="C80" s="11" t="s">
        <v>123</v>
      </c>
      <c r="D80" s="11">
        <v>13</v>
      </c>
      <c r="E80" s="11" t="s">
        <v>122</v>
      </c>
      <c r="F80" s="11">
        <v>43</v>
      </c>
      <c r="G80" s="11" t="s">
        <v>123</v>
      </c>
    </row>
    <row r="81" spans="1:7" x14ac:dyDescent="0.25">
      <c r="A81" s="13">
        <v>81</v>
      </c>
      <c r="B81" s="11">
        <v>32</v>
      </c>
      <c r="C81" s="11" t="s">
        <v>122</v>
      </c>
      <c r="D81" s="11">
        <v>17</v>
      </c>
      <c r="E81" s="11" t="s">
        <v>122</v>
      </c>
      <c r="F81" s="11">
        <v>27</v>
      </c>
      <c r="G81" s="11" t="s">
        <v>122</v>
      </c>
    </row>
    <row r="82" spans="1:7" x14ac:dyDescent="0.25">
      <c r="A82" s="13">
        <v>83</v>
      </c>
      <c r="B82" s="11">
        <v>38</v>
      </c>
      <c r="C82" s="11" t="s">
        <v>122</v>
      </c>
      <c r="D82" s="11">
        <v>18</v>
      </c>
      <c r="E82" s="11" t="s">
        <v>122</v>
      </c>
      <c r="F82" s="11">
        <v>34</v>
      </c>
      <c r="G82" s="11" t="s">
        <v>127</v>
      </c>
    </row>
    <row r="83" spans="1:7" x14ac:dyDescent="0.25">
      <c r="A83" s="13">
        <v>84</v>
      </c>
      <c r="B83" s="11">
        <v>22</v>
      </c>
      <c r="C83" s="11" t="s">
        <v>127</v>
      </c>
      <c r="D83" s="11">
        <v>6</v>
      </c>
      <c r="E83" s="11" t="s">
        <v>127</v>
      </c>
      <c r="F83" s="11">
        <v>37</v>
      </c>
      <c r="G83" s="11" t="s">
        <v>127</v>
      </c>
    </row>
    <row r="84" spans="1:7" x14ac:dyDescent="0.25">
      <c r="A84" s="13">
        <v>85</v>
      </c>
      <c r="B84" s="11">
        <v>48</v>
      </c>
      <c r="C84" s="11" t="s">
        <v>122</v>
      </c>
      <c r="D84" s="11">
        <v>16</v>
      </c>
      <c r="E84" s="11" t="s">
        <v>122</v>
      </c>
      <c r="F84" s="11">
        <v>18</v>
      </c>
      <c r="G84" s="11" t="s">
        <v>122</v>
      </c>
    </row>
    <row r="85" spans="1:7" x14ac:dyDescent="0.25">
      <c r="A85" s="13">
        <v>86</v>
      </c>
      <c r="B85" s="11">
        <v>13</v>
      </c>
      <c r="C85" s="11" t="s">
        <v>123</v>
      </c>
      <c r="D85" s="11">
        <v>9</v>
      </c>
      <c r="E85" s="11" t="s">
        <v>127</v>
      </c>
      <c r="F85" s="11">
        <v>17</v>
      </c>
      <c r="G85" s="11" t="s">
        <v>122</v>
      </c>
    </row>
    <row r="86" spans="1:7" x14ac:dyDescent="0.25">
      <c r="A86" s="13">
        <v>87</v>
      </c>
      <c r="B86" s="11">
        <v>16</v>
      </c>
      <c r="C86" s="11" t="s">
        <v>123</v>
      </c>
      <c r="D86" s="11">
        <v>5</v>
      </c>
      <c r="E86" s="11" t="s">
        <v>123</v>
      </c>
      <c r="F86" s="11">
        <v>38</v>
      </c>
      <c r="G86" s="11" t="s">
        <v>127</v>
      </c>
    </row>
    <row r="87" spans="1:7" x14ac:dyDescent="0.25">
      <c r="A87" s="13">
        <v>88</v>
      </c>
      <c r="B87" s="11">
        <v>24</v>
      </c>
      <c r="C87" s="11" t="s">
        <v>127</v>
      </c>
      <c r="D87" s="11">
        <v>12</v>
      </c>
      <c r="E87" s="11" t="s">
        <v>122</v>
      </c>
      <c r="F87" s="11">
        <v>39</v>
      </c>
      <c r="G87" s="11" t="s">
        <v>127</v>
      </c>
    </row>
    <row r="88" spans="1:7" x14ac:dyDescent="0.25">
      <c r="A88" s="13">
        <v>89</v>
      </c>
      <c r="B88" s="11">
        <v>36</v>
      </c>
      <c r="C88" s="11" t="s">
        <v>122</v>
      </c>
      <c r="D88" s="11">
        <v>10</v>
      </c>
      <c r="E88" s="11" t="s">
        <v>122</v>
      </c>
      <c r="F88" s="11">
        <v>39</v>
      </c>
      <c r="G88" s="11" t="s">
        <v>127</v>
      </c>
    </row>
    <row r="89" spans="1:7" x14ac:dyDescent="0.25">
      <c r="A89" s="13">
        <v>90</v>
      </c>
      <c r="B89" s="11">
        <v>29</v>
      </c>
      <c r="C89" s="11" t="s">
        <v>122</v>
      </c>
      <c r="D89" s="11">
        <v>17</v>
      </c>
      <c r="E89" s="11" t="s">
        <v>122</v>
      </c>
      <c r="F89" s="11">
        <v>33</v>
      </c>
      <c r="G89" s="11" t="s">
        <v>122</v>
      </c>
    </row>
    <row r="90" spans="1:7" x14ac:dyDescent="0.25">
      <c r="A90" s="13">
        <v>91</v>
      </c>
      <c r="B90" s="11">
        <v>22</v>
      </c>
      <c r="C90" s="11" t="s">
        <v>127</v>
      </c>
      <c r="D90" s="11">
        <v>20</v>
      </c>
      <c r="E90" s="11" t="s">
        <v>122</v>
      </c>
      <c r="F90" s="11">
        <v>26</v>
      </c>
      <c r="G90" s="11" t="s">
        <v>122</v>
      </c>
    </row>
    <row r="91" spans="1:7" x14ac:dyDescent="0.25">
      <c r="A91" s="13">
        <v>92</v>
      </c>
      <c r="B91" s="11">
        <v>12</v>
      </c>
      <c r="C91" s="11" t="s">
        <v>123</v>
      </c>
      <c r="D91" s="11">
        <v>6</v>
      </c>
      <c r="E91" s="11" t="s">
        <v>127</v>
      </c>
      <c r="F91" s="11">
        <v>35</v>
      </c>
      <c r="G91" s="11" t="s">
        <v>127</v>
      </c>
    </row>
    <row r="92" spans="1:7" x14ac:dyDescent="0.25">
      <c r="A92" s="13">
        <v>93</v>
      </c>
      <c r="B92" s="11">
        <v>26</v>
      </c>
      <c r="C92" s="11" t="s">
        <v>127</v>
      </c>
      <c r="D92" s="11">
        <v>7</v>
      </c>
      <c r="E92" s="11" t="s">
        <v>127</v>
      </c>
      <c r="F92" s="11">
        <v>31</v>
      </c>
      <c r="G92" s="11" t="s">
        <v>122</v>
      </c>
    </row>
    <row r="93" spans="1:7" x14ac:dyDescent="0.25">
      <c r="A93" s="13">
        <v>94</v>
      </c>
      <c r="B93" s="11">
        <v>19</v>
      </c>
      <c r="C93" s="11" t="s">
        <v>127</v>
      </c>
      <c r="D93" s="11">
        <v>6</v>
      </c>
      <c r="E93" s="11" t="s">
        <v>127</v>
      </c>
      <c r="F93" s="11">
        <v>47</v>
      </c>
      <c r="G93" s="11" t="s">
        <v>123</v>
      </c>
    </row>
    <row r="94" spans="1:7" x14ac:dyDescent="0.25">
      <c r="A94" s="13">
        <v>95</v>
      </c>
      <c r="B94" s="11">
        <v>12</v>
      </c>
      <c r="C94" s="11" t="s">
        <v>123</v>
      </c>
      <c r="D94" s="11">
        <v>5</v>
      </c>
      <c r="E94" s="11" t="s">
        <v>123</v>
      </c>
      <c r="F94" s="11">
        <v>47</v>
      </c>
      <c r="G94" s="11" t="s">
        <v>123</v>
      </c>
    </row>
    <row r="95" spans="1:7" x14ac:dyDescent="0.25">
      <c r="A95" s="13">
        <v>96</v>
      </c>
      <c r="B95" s="11">
        <v>34</v>
      </c>
      <c r="C95" s="11" t="s">
        <v>122</v>
      </c>
      <c r="D95" s="11">
        <v>26</v>
      </c>
      <c r="E95" s="11" t="s">
        <v>122</v>
      </c>
      <c r="F95" s="11">
        <v>42</v>
      </c>
      <c r="G95" s="11" t="s">
        <v>123</v>
      </c>
    </row>
    <row r="96" spans="1:7" s="61" customFormat="1" x14ac:dyDescent="0.25">
      <c r="A96" s="61">
        <v>97</v>
      </c>
      <c r="B96" s="62">
        <v>36</v>
      </c>
      <c r="C96" s="62" t="s">
        <v>122</v>
      </c>
      <c r="D96" s="62">
        <v>24</v>
      </c>
      <c r="E96" s="62" t="s">
        <v>122</v>
      </c>
      <c r="F96" s="62">
        <v>32</v>
      </c>
      <c r="G96" s="62" t="s">
        <v>122</v>
      </c>
    </row>
    <row r="97" spans="1:7" x14ac:dyDescent="0.25">
      <c r="A97" s="13">
        <v>98</v>
      </c>
      <c r="B97" s="11">
        <v>33</v>
      </c>
      <c r="C97" s="11" t="s">
        <v>122</v>
      </c>
      <c r="D97" s="11">
        <v>8</v>
      </c>
      <c r="E97" s="11" t="s">
        <v>127</v>
      </c>
      <c r="F97" s="11">
        <v>41</v>
      </c>
      <c r="G97" s="11" t="s">
        <v>123</v>
      </c>
    </row>
    <row r="98" spans="1:7" x14ac:dyDescent="0.25">
      <c r="A98" s="13">
        <v>99</v>
      </c>
      <c r="B98" s="11">
        <v>19</v>
      </c>
      <c r="C98" s="11" t="s">
        <v>127</v>
      </c>
      <c r="D98" s="11">
        <v>17</v>
      </c>
      <c r="E98" s="11" t="s">
        <v>122</v>
      </c>
      <c r="F98" s="11">
        <v>23</v>
      </c>
      <c r="G98" s="11" t="s">
        <v>122</v>
      </c>
    </row>
    <row r="99" spans="1:7" x14ac:dyDescent="0.25">
      <c r="A99" s="13">
        <v>100</v>
      </c>
      <c r="B99" s="11">
        <v>36</v>
      </c>
      <c r="C99" s="11" t="s">
        <v>122</v>
      </c>
      <c r="D99" s="11">
        <v>15</v>
      </c>
      <c r="E99" s="11" t="s">
        <v>122</v>
      </c>
      <c r="F99" s="11">
        <v>33</v>
      </c>
      <c r="G99" s="11" t="s">
        <v>122</v>
      </c>
    </row>
    <row r="100" spans="1:7" x14ac:dyDescent="0.25">
      <c r="A100" s="13">
        <v>101</v>
      </c>
      <c r="B100" s="11">
        <v>22</v>
      </c>
      <c r="C100" s="11" t="s">
        <v>127</v>
      </c>
      <c r="D100" s="11">
        <v>6</v>
      </c>
      <c r="E100" s="11" t="s">
        <v>127</v>
      </c>
      <c r="F100" s="11">
        <v>26</v>
      </c>
      <c r="G100" s="11" t="s">
        <v>122</v>
      </c>
    </row>
    <row r="101" spans="1:7" x14ac:dyDescent="0.25">
      <c r="A101" s="13">
        <v>102</v>
      </c>
      <c r="B101" s="11">
        <v>28</v>
      </c>
      <c r="C101" s="11" t="s">
        <v>122</v>
      </c>
      <c r="D101" s="11">
        <v>14</v>
      </c>
      <c r="E101" s="11" t="s">
        <v>122</v>
      </c>
      <c r="F101" s="11">
        <v>35</v>
      </c>
      <c r="G101" s="11" t="s">
        <v>127</v>
      </c>
    </row>
    <row r="102" spans="1:7" x14ac:dyDescent="0.25">
      <c r="A102" s="13">
        <v>103</v>
      </c>
      <c r="B102" s="11">
        <v>31</v>
      </c>
      <c r="C102" s="11" t="s">
        <v>122</v>
      </c>
      <c r="D102" s="11">
        <v>15</v>
      </c>
      <c r="E102" s="11" t="s">
        <v>122</v>
      </c>
      <c r="F102" s="11">
        <v>26</v>
      </c>
      <c r="G102" s="11" t="s">
        <v>122</v>
      </c>
    </row>
    <row r="103" spans="1:7" x14ac:dyDescent="0.25">
      <c r="A103" s="13">
        <v>104</v>
      </c>
      <c r="B103" s="11">
        <v>24</v>
      </c>
      <c r="C103" s="11" t="s">
        <v>127</v>
      </c>
      <c r="D103" s="11">
        <v>30</v>
      </c>
      <c r="E103" s="11" t="s">
        <v>122</v>
      </c>
      <c r="F103" s="11">
        <v>16</v>
      </c>
      <c r="G103" s="11" t="s">
        <v>122</v>
      </c>
    </row>
    <row r="104" spans="1:7" x14ac:dyDescent="0.25">
      <c r="A104" s="13">
        <v>105</v>
      </c>
      <c r="B104" s="11">
        <v>28</v>
      </c>
      <c r="C104" s="11" t="s">
        <v>122</v>
      </c>
      <c r="D104" s="11">
        <v>9</v>
      </c>
      <c r="E104" s="11" t="s">
        <v>127</v>
      </c>
      <c r="F104" s="11">
        <v>37</v>
      </c>
      <c r="G104" s="11" t="s">
        <v>127</v>
      </c>
    </row>
    <row r="105" spans="1:7" x14ac:dyDescent="0.25">
      <c r="A105" s="13">
        <v>106</v>
      </c>
      <c r="B105" s="11">
        <v>10</v>
      </c>
      <c r="C105" s="11" t="s">
        <v>123</v>
      </c>
      <c r="D105" s="11">
        <v>15</v>
      </c>
      <c r="E105" s="11" t="s">
        <v>122</v>
      </c>
      <c r="F105" s="11">
        <v>36</v>
      </c>
      <c r="G105" s="11" t="s">
        <v>127</v>
      </c>
    </row>
    <row r="106" spans="1:7" x14ac:dyDescent="0.25">
      <c r="A106" s="13">
        <v>107</v>
      </c>
      <c r="B106" s="11">
        <v>49</v>
      </c>
      <c r="C106" s="11" t="s">
        <v>122</v>
      </c>
      <c r="D106" s="11">
        <v>18</v>
      </c>
      <c r="E106" s="11" t="s">
        <v>122</v>
      </c>
      <c r="F106" s="11">
        <v>30</v>
      </c>
      <c r="G106" s="11" t="s">
        <v>122</v>
      </c>
    </row>
    <row r="107" spans="1:7" x14ac:dyDescent="0.25">
      <c r="A107" s="13">
        <v>108</v>
      </c>
      <c r="B107" s="11">
        <v>23</v>
      </c>
      <c r="C107" s="11" t="s">
        <v>127</v>
      </c>
      <c r="D107" s="11">
        <v>11</v>
      </c>
      <c r="E107" s="11" t="s">
        <v>122</v>
      </c>
      <c r="F107" s="11">
        <v>31</v>
      </c>
      <c r="G107" s="11" t="s">
        <v>122</v>
      </c>
    </row>
    <row r="108" spans="1:7" x14ac:dyDescent="0.25">
      <c r="A108" s="13">
        <v>109</v>
      </c>
      <c r="B108" s="11">
        <v>28</v>
      </c>
      <c r="C108" s="11" t="s">
        <v>122</v>
      </c>
      <c r="D108" s="11">
        <v>11</v>
      </c>
      <c r="E108" s="11" t="s">
        <v>122</v>
      </c>
      <c r="F108" s="11">
        <v>28</v>
      </c>
      <c r="G108" s="11" t="s">
        <v>122</v>
      </c>
    </row>
    <row r="109" spans="1:7" x14ac:dyDescent="0.25">
      <c r="A109" s="13">
        <v>110</v>
      </c>
      <c r="B109" s="11">
        <v>18</v>
      </c>
      <c r="C109" s="11" t="s">
        <v>123</v>
      </c>
      <c r="D109" s="11">
        <v>6</v>
      </c>
      <c r="E109" s="11" t="s">
        <v>127</v>
      </c>
      <c r="F109" s="11">
        <v>36</v>
      </c>
      <c r="G109" s="11" t="s">
        <v>127</v>
      </c>
    </row>
    <row r="110" spans="1:7" x14ac:dyDescent="0.25">
      <c r="A110" s="13">
        <v>111</v>
      </c>
      <c r="B110" s="11">
        <v>25</v>
      </c>
      <c r="C110" s="11" t="s">
        <v>127</v>
      </c>
      <c r="D110" s="11">
        <v>18</v>
      </c>
      <c r="E110" s="11" t="s">
        <v>122</v>
      </c>
      <c r="F110" s="11">
        <v>31</v>
      </c>
      <c r="G110" s="11" t="s">
        <v>122</v>
      </c>
    </row>
    <row r="111" spans="1:7" x14ac:dyDescent="0.25">
      <c r="A111" s="13">
        <v>113</v>
      </c>
      <c r="B111" s="11">
        <v>37</v>
      </c>
      <c r="C111" s="11" t="s">
        <v>122</v>
      </c>
      <c r="D111" s="11">
        <v>21</v>
      </c>
      <c r="E111" s="11" t="s">
        <v>122</v>
      </c>
      <c r="F111" s="11">
        <v>8</v>
      </c>
      <c r="G111" s="11" t="s">
        <v>122</v>
      </c>
    </row>
    <row r="112" spans="1:7" x14ac:dyDescent="0.25">
      <c r="A112" s="13">
        <v>114</v>
      </c>
      <c r="B112" s="11">
        <v>31</v>
      </c>
      <c r="C112" s="11" t="s">
        <v>122</v>
      </c>
      <c r="D112" s="11">
        <v>13</v>
      </c>
      <c r="E112" s="11" t="s">
        <v>122</v>
      </c>
      <c r="F112" s="11">
        <v>19</v>
      </c>
      <c r="G112" s="11" t="s">
        <v>122</v>
      </c>
    </row>
    <row r="113" spans="1:7" x14ac:dyDescent="0.25">
      <c r="A113" s="13">
        <v>115</v>
      </c>
      <c r="B113" s="11">
        <v>39</v>
      </c>
      <c r="C113" s="11" t="s">
        <v>122</v>
      </c>
      <c r="D113" s="11">
        <v>5</v>
      </c>
      <c r="E113" s="11" t="s">
        <v>123</v>
      </c>
      <c r="F113" s="11">
        <v>28</v>
      </c>
      <c r="G113" s="11" t="s">
        <v>122</v>
      </c>
    </row>
    <row r="114" spans="1:7" x14ac:dyDescent="0.25">
      <c r="A114" s="13">
        <v>116</v>
      </c>
      <c r="B114" s="11">
        <v>19</v>
      </c>
      <c r="C114" s="11" t="s">
        <v>127</v>
      </c>
      <c r="D114" s="11">
        <v>20</v>
      </c>
      <c r="E114" s="11" t="s">
        <v>122</v>
      </c>
      <c r="F114" s="11">
        <v>42</v>
      </c>
      <c r="G114" s="11" t="s">
        <v>123</v>
      </c>
    </row>
    <row r="115" spans="1:7" x14ac:dyDescent="0.25">
      <c r="A115" s="13">
        <v>117</v>
      </c>
      <c r="B115" s="11">
        <v>24</v>
      </c>
      <c r="C115" s="11" t="s">
        <v>127</v>
      </c>
      <c r="D115" s="11">
        <v>22</v>
      </c>
      <c r="E115" s="11" t="s">
        <v>122</v>
      </c>
      <c r="F115" s="11">
        <v>43</v>
      </c>
      <c r="G115" s="11" t="s">
        <v>123</v>
      </c>
    </row>
    <row r="116" spans="1:7" x14ac:dyDescent="0.25">
      <c r="A116" s="13">
        <v>118</v>
      </c>
      <c r="B116" s="11">
        <v>46</v>
      </c>
      <c r="C116" s="11" t="s">
        <v>122</v>
      </c>
      <c r="D116" s="11">
        <v>11</v>
      </c>
      <c r="E116" s="11" t="s">
        <v>122</v>
      </c>
      <c r="F116" s="11">
        <v>18</v>
      </c>
      <c r="G116" s="11" t="s">
        <v>122</v>
      </c>
    </row>
    <row r="117" spans="1:7" x14ac:dyDescent="0.25">
      <c r="A117" s="13">
        <v>119</v>
      </c>
      <c r="B117" s="11">
        <v>23</v>
      </c>
      <c r="C117" s="11" t="s">
        <v>127</v>
      </c>
      <c r="D117" s="11">
        <v>17</v>
      </c>
      <c r="E117" s="11" t="s">
        <v>122</v>
      </c>
      <c r="F117" s="11">
        <v>33</v>
      </c>
      <c r="G117" s="11" t="s">
        <v>122</v>
      </c>
    </row>
    <row r="118" spans="1:7" x14ac:dyDescent="0.25">
      <c r="A118" s="13">
        <v>120</v>
      </c>
      <c r="B118" s="11">
        <v>16</v>
      </c>
      <c r="C118" s="11" t="s">
        <v>123</v>
      </c>
      <c r="D118" s="11">
        <v>15</v>
      </c>
      <c r="E118" s="11" t="s">
        <v>122</v>
      </c>
      <c r="F118" s="11">
        <v>35</v>
      </c>
      <c r="G118" s="11" t="s">
        <v>127</v>
      </c>
    </row>
    <row r="119" spans="1:7" x14ac:dyDescent="0.25">
      <c r="A119" s="13">
        <v>121</v>
      </c>
      <c r="B119" s="11">
        <v>28</v>
      </c>
      <c r="C119" s="11" t="s">
        <v>122</v>
      </c>
      <c r="D119" s="11">
        <v>12</v>
      </c>
      <c r="E119" s="11" t="s">
        <v>122</v>
      </c>
      <c r="F119" s="11">
        <v>33</v>
      </c>
      <c r="G119" s="11" t="s">
        <v>122</v>
      </c>
    </row>
    <row r="120" spans="1:7" x14ac:dyDescent="0.25">
      <c r="A120" s="13">
        <v>122</v>
      </c>
      <c r="B120" s="11">
        <v>28</v>
      </c>
      <c r="C120" s="11" t="s">
        <v>122</v>
      </c>
      <c r="D120" s="11">
        <v>24</v>
      </c>
      <c r="E120" s="11" t="s">
        <v>122</v>
      </c>
      <c r="F120" s="11">
        <v>45</v>
      </c>
      <c r="G120" s="11" t="s">
        <v>123</v>
      </c>
    </row>
    <row r="121" spans="1:7" x14ac:dyDescent="0.25">
      <c r="A121" s="13">
        <v>123</v>
      </c>
      <c r="B121" s="11">
        <v>39</v>
      </c>
      <c r="C121" s="11" t="s">
        <v>122</v>
      </c>
      <c r="D121" s="11">
        <v>26</v>
      </c>
      <c r="E121" s="11" t="s">
        <v>122</v>
      </c>
      <c r="F121" s="11">
        <v>27</v>
      </c>
      <c r="G121" s="11" t="s">
        <v>122</v>
      </c>
    </row>
    <row r="122" spans="1:7" x14ac:dyDescent="0.25">
      <c r="A122" s="13">
        <v>124</v>
      </c>
      <c r="B122" s="11">
        <v>36</v>
      </c>
      <c r="C122" s="11" t="s">
        <v>122</v>
      </c>
      <c r="D122" s="11">
        <v>18</v>
      </c>
      <c r="E122" s="11" t="s">
        <v>122</v>
      </c>
      <c r="F122" s="11">
        <v>36</v>
      </c>
      <c r="G122" s="11" t="s">
        <v>127</v>
      </c>
    </row>
    <row r="123" spans="1:7" x14ac:dyDescent="0.25">
      <c r="A123" s="13">
        <v>125</v>
      </c>
      <c r="B123" s="11">
        <v>25</v>
      </c>
      <c r="C123" s="11" t="s">
        <v>127</v>
      </c>
      <c r="D123" s="11">
        <v>5</v>
      </c>
      <c r="E123" s="11" t="s">
        <v>123</v>
      </c>
      <c r="F123" s="11">
        <v>46</v>
      </c>
      <c r="G123" s="11" t="s">
        <v>123</v>
      </c>
    </row>
    <row r="124" spans="1:7" x14ac:dyDescent="0.25">
      <c r="A124" s="13">
        <v>126</v>
      </c>
      <c r="B124" s="11">
        <v>21</v>
      </c>
      <c r="C124" s="11" t="s">
        <v>127</v>
      </c>
      <c r="D124" s="11">
        <v>7</v>
      </c>
      <c r="E124" s="11" t="s">
        <v>127</v>
      </c>
      <c r="F124" s="11">
        <v>30</v>
      </c>
      <c r="G124" s="11" t="s">
        <v>122</v>
      </c>
    </row>
    <row r="125" spans="1:7" x14ac:dyDescent="0.25">
      <c r="A125" s="13">
        <v>127</v>
      </c>
      <c r="B125" s="11">
        <v>48</v>
      </c>
      <c r="C125" s="11" t="s">
        <v>122</v>
      </c>
      <c r="D125" s="11">
        <v>25</v>
      </c>
      <c r="E125" s="11" t="s">
        <v>122</v>
      </c>
      <c r="F125" s="11">
        <v>28</v>
      </c>
      <c r="G125" s="11" t="s">
        <v>122</v>
      </c>
    </row>
    <row r="126" spans="1:7" x14ac:dyDescent="0.25">
      <c r="A126" s="13">
        <v>128</v>
      </c>
      <c r="B126" s="11">
        <v>21</v>
      </c>
      <c r="C126" s="11" t="s">
        <v>127</v>
      </c>
      <c r="D126" s="11">
        <v>5</v>
      </c>
      <c r="E126" s="11" t="s">
        <v>123</v>
      </c>
      <c r="F126" s="11">
        <v>33</v>
      </c>
      <c r="G126" s="11" t="s">
        <v>122</v>
      </c>
    </row>
    <row r="127" spans="1:7" x14ac:dyDescent="0.25">
      <c r="A127" s="13">
        <v>129</v>
      </c>
      <c r="B127" s="11">
        <v>9</v>
      </c>
      <c r="C127" s="11" t="s">
        <v>123</v>
      </c>
      <c r="D127" s="11">
        <v>5</v>
      </c>
      <c r="E127" s="11" t="s">
        <v>123</v>
      </c>
      <c r="F127" s="11">
        <v>47</v>
      </c>
      <c r="G127" s="11" t="s">
        <v>123</v>
      </c>
    </row>
    <row r="128" spans="1:7" x14ac:dyDescent="0.25">
      <c r="A128" s="13">
        <v>130</v>
      </c>
      <c r="B128" s="11">
        <v>46</v>
      </c>
      <c r="C128" s="11" t="s">
        <v>122</v>
      </c>
      <c r="D128" s="11">
        <v>7</v>
      </c>
      <c r="E128" s="11" t="s">
        <v>127</v>
      </c>
      <c r="F128" s="11">
        <v>29</v>
      </c>
      <c r="G128" s="11" t="s">
        <v>122</v>
      </c>
    </row>
    <row r="129" spans="1:77" x14ac:dyDescent="0.25">
      <c r="A129" s="13">
        <v>131</v>
      </c>
      <c r="B129" s="11">
        <v>34</v>
      </c>
      <c r="C129" s="11" t="s">
        <v>122</v>
      </c>
      <c r="D129" s="11">
        <v>21</v>
      </c>
      <c r="E129" s="11" t="s">
        <v>122</v>
      </c>
      <c r="F129" s="11">
        <v>19</v>
      </c>
      <c r="G129" s="11" t="s">
        <v>122</v>
      </c>
    </row>
    <row r="130" spans="1:77" x14ac:dyDescent="0.25">
      <c r="A130" s="13">
        <v>132</v>
      </c>
      <c r="B130" s="11">
        <v>25</v>
      </c>
      <c r="C130" s="11" t="s">
        <v>127</v>
      </c>
      <c r="D130" s="11">
        <v>14</v>
      </c>
      <c r="E130" s="11" t="s">
        <v>122</v>
      </c>
      <c r="F130" s="11">
        <v>32</v>
      </c>
      <c r="G130" s="11" t="s">
        <v>122</v>
      </c>
    </row>
    <row r="131" spans="1:77" x14ac:dyDescent="0.25">
      <c r="A131" s="13">
        <v>133</v>
      </c>
      <c r="B131" s="11">
        <v>22</v>
      </c>
      <c r="C131" s="11" t="s">
        <v>127</v>
      </c>
      <c r="D131" s="11">
        <v>10</v>
      </c>
      <c r="E131" s="11" t="s">
        <v>122</v>
      </c>
      <c r="F131" s="11">
        <v>40</v>
      </c>
      <c r="G131" s="11" t="s">
        <v>123</v>
      </c>
    </row>
    <row r="132" spans="1:77" x14ac:dyDescent="0.25">
      <c r="A132" s="13">
        <v>134</v>
      </c>
      <c r="B132" s="11">
        <v>42</v>
      </c>
      <c r="C132" s="11" t="s">
        <v>122</v>
      </c>
      <c r="D132" s="11">
        <v>5</v>
      </c>
      <c r="E132" s="11" t="s">
        <v>123</v>
      </c>
      <c r="F132" s="11">
        <v>27</v>
      </c>
      <c r="G132" s="11" t="s">
        <v>122</v>
      </c>
    </row>
    <row r="133" spans="1:77" x14ac:dyDescent="0.25">
      <c r="A133" s="13">
        <v>135</v>
      </c>
      <c r="B133" s="63">
        <v>17</v>
      </c>
      <c r="C133" s="63" t="s">
        <v>123</v>
      </c>
      <c r="D133" s="63">
        <v>9</v>
      </c>
      <c r="E133" s="63" t="s">
        <v>127</v>
      </c>
      <c r="F133" s="63">
        <v>41</v>
      </c>
      <c r="G133" s="63" t="s">
        <v>123</v>
      </c>
    </row>
    <row r="134" spans="1:77" s="2" customFormat="1" x14ac:dyDescent="0.25">
      <c r="A134" s="2" t="s">
        <v>134</v>
      </c>
      <c r="B134" s="2">
        <f>SUM(B2:B133)</f>
        <v>3747</v>
      </c>
      <c r="C134" s="64"/>
      <c r="D134" s="2">
        <f>SUM(D2:D133)</f>
        <v>1820</v>
      </c>
      <c r="F134" s="2">
        <f>SUM(F2:F133)</f>
        <v>4466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3"/>
    </row>
    <row r="135" spans="1:77" x14ac:dyDescent="0.25">
      <c r="B135" s="65" t="s">
        <v>128</v>
      </c>
      <c r="C135" s="63">
        <f>COUNTIF(C2:C133,"high range")</f>
        <v>70</v>
      </c>
      <c r="D135" s="65" t="s">
        <v>131</v>
      </c>
      <c r="E135" s="63">
        <f>COUNTIF(E2:E133,"high range")</f>
        <v>85</v>
      </c>
      <c r="F135" s="65" t="s">
        <v>135</v>
      </c>
      <c r="G135" s="63">
        <f>COUNTIF(G2:G133,"High Range")</f>
        <v>57</v>
      </c>
    </row>
    <row r="136" spans="1:77" x14ac:dyDescent="0.25">
      <c r="B136" s="66" t="s">
        <v>129</v>
      </c>
      <c r="C136" s="58">
        <f>COUNTIF(C2:C133,"average range")</f>
        <v>33</v>
      </c>
      <c r="D136" s="66" t="s">
        <v>132</v>
      </c>
      <c r="E136" s="58">
        <f>COUNTIF(E2:E133,"average range")</f>
        <v>30</v>
      </c>
      <c r="F136" s="66" t="s">
        <v>136</v>
      </c>
      <c r="G136" s="58">
        <f>COUNTIF(G2:G133,"average range")</f>
        <v>41</v>
      </c>
    </row>
    <row r="137" spans="1:77" x14ac:dyDescent="0.25">
      <c r="B137" s="30" t="s">
        <v>130</v>
      </c>
      <c r="C137" s="12">
        <f>COUNTIF(C2:C133,"low range")</f>
        <v>29</v>
      </c>
      <c r="D137" s="30" t="s">
        <v>133</v>
      </c>
      <c r="E137" s="12">
        <f>COUNTIF(E2:E133,"low range")</f>
        <v>17</v>
      </c>
      <c r="F137" s="30" t="s">
        <v>137</v>
      </c>
      <c r="G137" s="12">
        <f>COUNTIF(G2:G133,"low range")</f>
        <v>34</v>
      </c>
    </row>
    <row r="140" spans="1:77" ht="15.75" thickBot="1" x14ac:dyDescent="0.3"/>
    <row r="141" spans="1:77" x14ac:dyDescent="0.25">
      <c r="D141" s="67" t="s">
        <v>154</v>
      </c>
      <c r="E141" s="68">
        <v>111</v>
      </c>
    </row>
    <row r="142" spans="1:77" x14ac:dyDescent="0.25">
      <c r="D142" s="57" t="s">
        <v>155</v>
      </c>
      <c r="E142" s="69">
        <v>21</v>
      </c>
    </row>
    <row r="143" spans="1:77" ht="15.75" thickBot="1" x14ac:dyDescent="0.3">
      <c r="D143" s="70" t="s">
        <v>156</v>
      </c>
      <c r="E143" s="71">
        <v>132</v>
      </c>
    </row>
    <row r="144" spans="1:77" ht="15.75" thickBot="1" x14ac:dyDescent="0.3"/>
    <row r="145" spans="4:5" x14ac:dyDescent="0.25">
      <c r="D145" s="67" t="s">
        <v>160</v>
      </c>
      <c r="E145" s="68">
        <v>100</v>
      </c>
    </row>
    <row r="146" spans="4:5" ht="15.75" thickBot="1" x14ac:dyDescent="0.3">
      <c r="D146" s="70" t="s">
        <v>156</v>
      </c>
      <c r="E146" s="71">
        <v>132</v>
      </c>
    </row>
    <row r="147" spans="4:5" ht="15.75" thickBot="1" x14ac:dyDescent="0.3"/>
    <row r="148" spans="4:5" x14ac:dyDescent="0.25">
      <c r="D148" s="67" t="s">
        <v>161</v>
      </c>
      <c r="E148" s="68">
        <v>55</v>
      </c>
    </row>
    <row r="149" spans="4:5" ht="15.75" thickBot="1" x14ac:dyDescent="0.3">
      <c r="D149" s="70" t="s">
        <v>156</v>
      </c>
      <c r="E149" s="71">
        <v>132</v>
      </c>
    </row>
    <row r="150" spans="4:5" ht="15.75" thickBot="1" x14ac:dyDescent="0.3"/>
    <row r="151" spans="4:5" x14ac:dyDescent="0.25">
      <c r="D151" s="67" t="s">
        <v>162</v>
      </c>
      <c r="E151" s="68">
        <v>6</v>
      </c>
    </row>
    <row r="152" spans="4:5" ht="15.75" thickBot="1" x14ac:dyDescent="0.3">
      <c r="D152" s="70" t="s">
        <v>156</v>
      </c>
      <c r="E152" s="71">
        <v>132</v>
      </c>
    </row>
    <row r="153" spans="4:5" ht="15.75" thickBot="1" x14ac:dyDescent="0.3"/>
    <row r="154" spans="4:5" x14ac:dyDescent="0.25">
      <c r="D154" s="67" t="s">
        <v>163</v>
      </c>
      <c r="E154" s="68">
        <v>30</v>
      </c>
    </row>
    <row r="155" spans="4:5" ht="15.75" thickBot="1" x14ac:dyDescent="0.3">
      <c r="D155" s="70" t="s">
        <v>156</v>
      </c>
      <c r="E155" s="72">
        <v>132</v>
      </c>
    </row>
    <row r="1048576" spans="3:3" x14ac:dyDescent="0.25">
      <c r="C1048576" s="13">
        <f>SUM(C1:C1048575)</f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7" workbookViewId="0">
      <selection activeCell="A32" sqref="A32"/>
    </sheetView>
  </sheetViews>
  <sheetFormatPr defaultRowHeight="15" x14ac:dyDescent="0.25"/>
  <cols>
    <col min="1" max="4" width="9.140625" style="14"/>
    <col min="5" max="5" width="15.28515625" style="14" customWidth="1"/>
    <col min="6" max="6" width="25.7109375" style="14" customWidth="1"/>
    <col min="7" max="7" width="19" style="14" customWidth="1"/>
    <col min="8" max="8" width="19.7109375" style="14" customWidth="1"/>
    <col min="9" max="9" width="21.7109375" style="14" customWidth="1"/>
    <col min="10" max="10" width="15.7109375" style="14" customWidth="1"/>
    <col min="11" max="16384" width="9.140625" style="14"/>
  </cols>
  <sheetData>
    <row r="1" spans="1:10" x14ac:dyDescent="0.25">
      <c r="A1" s="82" t="s">
        <v>139</v>
      </c>
      <c r="B1" s="82" t="s">
        <v>140</v>
      </c>
      <c r="C1" s="82" t="s">
        <v>141</v>
      </c>
      <c r="D1" s="82" t="s">
        <v>142</v>
      </c>
      <c r="E1" s="82" t="s">
        <v>143</v>
      </c>
      <c r="F1" s="82" t="s">
        <v>144</v>
      </c>
      <c r="G1" s="82" t="s">
        <v>59</v>
      </c>
      <c r="H1" s="82" t="s">
        <v>60</v>
      </c>
      <c r="I1" s="82" t="s">
        <v>145</v>
      </c>
      <c r="J1" s="82" t="s">
        <v>149</v>
      </c>
    </row>
    <row r="2" spans="1:10" x14ac:dyDescent="0.25">
      <c r="A2" s="82">
        <v>6</v>
      </c>
      <c r="B2" s="82" t="s">
        <v>146</v>
      </c>
      <c r="C2" s="82" t="s">
        <v>146</v>
      </c>
      <c r="D2" s="82" t="s">
        <v>146</v>
      </c>
      <c r="E2" s="82" t="s">
        <v>19</v>
      </c>
      <c r="F2" s="82" t="s">
        <v>19</v>
      </c>
      <c r="G2" s="82" t="s">
        <v>20</v>
      </c>
      <c r="H2" s="82" t="s">
        <v>20</v>
      </c>
      <c r="I2" s="82" t="s">
        <v>20</v>
      </c>
      <c r="J2" s="82"/>
    </row>
    <row r="3" spans="1:10" x14ac:dyDescent="0.25">
      <c r="A3" s="82">
        <v>7</v>
      </c>
      <c r="B3" s="82" t="s">
        <v>146</v>
      </c>
      <c r="C3" s="82" t="s">
        <v>146</v>
      </c>
      <c r="D3" s="82" t="s">
        <v>146</v>
      </c>
      <c r="E3" s="82" t="s">
        <v>19</v>
      </c>
      <c r="F3" s="82" t="s">
        <v>20</v>
      </c>
      <c r="G3" s="82" t="s">
        <v>20</v>
      </c>
      <c r="H3" s="82" t="s">
        <v>19</v>
      </c>
      <c r="I3" s="82" t="s">
        <v>20</v>
      </c>
      <c r="J3" s="82"/>
    </row>
    <row r="4" spans="1:10" x14ac:dyDescent="0.25">
      <c r="A4" s="82">
        <v>8</v>
      </c>
      <c r="B4" s="82" t="s">
        <v>146</v>
      </c>
      <c r="C4" s="82" t="s">
        <v>146</v>
      </c>
      <c r="D4" s="82" t="s">
        <v>146</v>
      </c>
      <c r="E4" s="82" t="s">
        <v>19</v>
      </c>
      <c r="F4" s="82" t="s">
        <v>19</v>
      </c>
      <c r="G4" s="82" t="s">
        <v>20</v>
      </c>
      <c r="H4" s="82" t="s">
        <v>19</v>
      </c>
      <c r="I4" s="82" t="s">
        <v>20</v>
      </c>
      <c r="J4" s="82"/>
    </row>
    <row r="5" spans="1:10" x14ac:dyDescent="0.25">
      <c r="A5" s="82">
        <v>10</v>
      </c>
      <c r="B5" s="82" t="s">
        <v>147</v>
      </c>
      <c r="C5" s="82" t="s">
        <v>148</v>
      </c>
      <c r="D5" s="82" t="s">
        <v>146</v>
      </c>
      <c r="E5" s="82" t="s">
        <v>19</v>
      </c>
      <c r="F5" s="82" t="s">
        <v>19</v>
      </c>
      <c r="G5" s="82" t="s">
        <v>19</v>
      </c>
      <c r="H5" s="82" t="s">
        <v>20</v>
      </c>
      <c r="I5" s="82" t="s">
        <v>20</v>
      </c>
      <c r="J5" s="82"/>
    </row>
    <row r="6" spans="1:10" x14ac:dyDescent="0.25">
      <c r="A6" s="82">
        <v>11</v>
      </c>
      <c r="B6" s="82" t="s">
        <v>148</v>
      </c>
      <c r="C6" s="82" t="s">
        <v>146</v>
      </c>
      <c r="D6" s="82" t="s">
        <v>146</v>
      </c>
      <c r="E6" s="82" t="s">
        <v>19</v>
      </c>
      <c r="F6" s="82" t="s">
        <v>20</v>
      </c>
      <c r="G6" s="82" t="s">
        <v>20</v>
      </c>
      <c r="H6" s="82" t="s">
        <v>20</v>
      </c>
      <c r="I6" s="82" t="s">
        <v>20</v>
      </c>
      <c r="J6" s="82"/>
    </row>
    <row r="7" spans="1:10" x14ac:dyDescent="0.25">
      <c r="A7" s="82">
        <v>13</v>
      </c>
      <c r="B7" s="82" t="s">
        <v>146</v>
      </c>
      <c r="C7" s="82" t="s">
        <v>146</v>
      </c>
      <c r="D7" s="82" t="s">
        <v>148</v>
      </c>
      <c r="E7" s="82" t="s">
        <v>20</v>
      </c>
      <c r="F7" s="82" t="s">
        <v>20</v>
      </c>
      <c r="G7" s="82" t="s">
        <v>20</v>
      </c>
      <c r="H7" s="82" t="s">
        <v>20</v>
      </c>
      <c r="I7" s="82" t="s">
        <v>19</v>
      </c>
      <c r="J7" s="82"/>
    </row>
    <row r="8" spans="1:10" x14ac:dyDescent="0.25">
      <c r="A8" s="82">
        <v>18</v>
      </c>
      <c r="B8" s="82" t="s">
        <v>146</v>
      </c>
      <c r="C8" s="82" t="s">
        <v>148</v>
      </c>
      <c r="D8" s="82" t="s">
        <v>148</v>
      </c>
      <c r="E8" s="82" t="s">
        <v>20</v>
      </c>
      <c r="F8" s="82" t="s">
        <v>20</v>
      </c>
      <c r="G8" s="82" t="s">
        <v>19</v>
      </c>
      <c r="H8" s="82" t="s">
        <v>20</v>
      </c>
      <c r="I8" s="82" t="s">
        <v>20</v>
      </c>
      <c r="J8" s="82"/>
    </row>
    <row r="9" spans="1:10" x14ac:dyDescent="0.25">
      <c r="A9" s="82">
        <v>19</v>
      </c>
      <c r="B9" s="82" t="s">
        <v>146</v>
      </c>
      <c r="C9" s="82" t="s">
        <v>146</v>
      </c>
      <c r="D9" s="82" t="s">
        <v>148</v>
      </c>
      <c r="E9" s="82" t="s">
        <v>19</v>
      </c>
      <c r="F9" s="82" t="s">
        <v>20</v>
      </c>
      <c r="G9" s="82" t="s">
        <v>19</v>
      </c>
      <c r="H9" s="82" t="s">
        <v>19</v>
      </c>
      <c r="I9" s="82" t="s">
        <v>20</v>
      </c>
      <c r="J9" s="82"/>
    </row>
    <row r="10" spans="1:10" x14ac:dyDescent="0.25">
      <c r="A10" s="82">
        <v>21</v>
      </c>
      <c r="B10" s="82" t="s">
        <v>146</v>
      </c>
      <c r="C10" s="82" t="s">
        <v>146</v>
      </c>
      <c r="D10" s="82" t="s">
        <v>148</v>
      </c>
      <c r="E10" s="82" t="s">
        <v>19</v>
      </c>
      <c r="F10" s="82" t="s">
        <v>19</v>
      </c>
      <c r="G10" s="82" t="s">
        <v>19</v>
      </c>
      <c r="H10" s="82" t="s">
        <v>19</v>
      </c>
      <c r="I10" s="82" t="s">
        <v>20</v>
      </c>
      <c r="J10" s="82"/>
    </row>
    <row r="11" spans="1:10" x14ac:dyDescent="0.25">
      <c r="A11" s="82">
        <v>23</v>
      </c>
      <c r="B11" s="82" t="s">
        <v>146</v>
      </c>
      <c r="C11" s="82" t="s">
        <v>148</v>
      </c>
      <c r="D11" s="82" t="s">
        <v>148</v>
      </c>
      <c r="E11" s="82" t="s">
        <v>20</v>
      </c>
      <c r="F11" s="82" t="s">
        <v>20</v>
      </c>
      <c r="G11" s="82" t="s">
        <v>20</v>
      </c>
      <c r="H11" s="82" t="s">
        <v>20</v>
      </c>
      <c r="I11" s="82" t="s">
        <v>19</v>
      </c>
      <c r="J11" s="82"/>
    </row>
    <row r="12" spans="1:10" x14ac:dyDescent="0.25">
      <c r="A12" s="82">
        <v>28</v>
      </c>
      <c r="B12" s="82" t="s">
        <v>148</v>
      </c>
      <c r="C12" s="82" t="s">
        <v>148</v>
      </c>
      <c r="D12" s="82" t="s">
        <v>148</v>
      </c>
      <c r="E12" s="82" t="s">
        <v>19</v>
      </c>
      <c r="F12" s="82" t="s">
        <v>20</v>
      </c>
      <c r="G12" s="82" t="s">
        <v>20</v>
      </c>
      <c r="H12" s="82" t="s">
        <v>20</v>
      </c>
      <c r="I12" s="82" t="s">
        <v>20</v>
      </c>
      <c r="J12" s="82"/>
    </row>
    <row r="13" spans="1:10" x14ac:dyDescent="0.25">
      <c r="A13" s="82">
        <v>30</v>
      </c>
      <c r="B13" s="82" t="s">
        <v>146</v>
      </c>
      <c r="C13" s="82" t="s">
        <v>146</v>
      </c>
      <c r="D13" s="82" t="s">
        <v>148</v>
      </c>
      <c r="E13" s="82" t="s">
        <v>20</v>
      </c>
      <c r="F13" s="82" t="s">
        <v>19</v>
      </c>
      <c r="G13" s="82" t="s">
        <v>20</v>
      </c>
      <c r="H13" s="82" t="s">
        <v>20</v>
      </c>
      <c r="I13" s="82" t="s">
        <v>20</v>
      </c>
      <c r="J13" s="82"/>
    </row>
    <row r="14" spans="1:10" x14ac:dyDescent="0.25">
      <c r="A14" s="82">
        <v>37</v>
      </c>
      <c r="B14" s="82" t="s">
        <v>146</v>
      </c>
      <c r="C14" s="82" t="s">
        <v>146</v>
      </c>
      <c r="D14" s="82" t="s">
        <v>148</v>
      </c>
      <c r="E14" s="82" t="s">
        <v>19</v>
      </c>
      <c r="F14" s="82" t="s">
        <v>20</v>
      </c>
      <c r="G14" s="82" t="s">
        <v>20</v>
      </c>
      <c r="H14" s="82" t="s">
        <v>20</v>
      </c>
      <c r="I14" s="82" t="s">
        <v>20</v>
      </c>
      <c r="J14" s="82"/>
    </row>
    <row r="15" spans="1:10" x14ac:dyDescent="0.25">
      <c r="A15" s="82">
        <v>39</v>
      </c>
      <c r="B15" s="82" t="s">
        <v>146</v>
      </c>
      <c r="C15" s="82" t="s">
        <v>148</v>
      </c>
      <c r="D15" s="82" t="s">
        <v>147</v>
      </c>
      <c r="E15" s="82" t="s">
        <v>19</v>
      </c>
      <c r="F15" s="82" t="s">
        <v>20</v>
      </c>
      <c r="G15" s="82" t="s">
        <v>20</v>
      </c>
      <c r="H15" s="82" t="s">
        <v>20</v>
      </c>
      <c r="I15" s="82" t="s">
        <v>20</v>
      </c>
      <c r="J15" s="82"/>
    </row>
    <row r="16" spans="1:10" x14ac:dyDescent="0.25">
      <c r="A16" s="82">
        <v>52</v>
      </c>
      <c r="B16" s="82" t="s">
        <v>146</v>
      </c>
      <c r="C16" s="82" t="s">
        <v>146</v>
      </c>
      <c r="D16" s="82" t="s">
        <v>148</v>
      </c>
      <c r="E16" s="82" t="s">
        <v>19</v>
      </c>
      <c r="F16" s="82" t="s">
        <v>20</v>
      </c>
      <c r="G16" s="82" t="s">
        <v>20</v>
      </c>
      <c r="H16" s="82" t="s">
        <v>20</v>
      </c>
      <c r="I16" s="82" t="s">
        <v>20</v>
      </c>
      <c r="J16" s="82"/>
    </row>
    <row r="17" spans="1:10" x14ac:dyDescent="0.25">
      <c r="A17" s="82">
        <v>55</v>
      </c>
      <c r="B17" s="82" t="s">
        <v>146</v>
      </c>
      <c r="C17" s="82" t="s">
        <v>146</v>
      </c>
      <c r="D17" s="82" t="s">
        <v>147</v>
      </c>
      <c r="E17" s="82" t="s">
        <v>19</v>
      </c>
      <c r="F17" s="82" t="s">
        <v>19</v>
      </c>
      <c r="G17" s="82" t="s">
        <v>20</v>
      </c>
      <c r="H17" s="82" t="s">
        <v>19</v>
      </c>
      <c r="I17" s="82" t="s">
        <v>20</v>
      </c>
      <c r="J17" s="82"/>
    </row>
    <row r="18" spans="1:10" x14ac:dyDescent="0.25">
      <c r="A18" s="82">
        <v>62</v>
      </c>
      <c r="B18" s="82" t="s">
        <v>146</v>
      </c>
      <c r="C18" s="82" t="s">
        <v>146</v>
      </c>
      <c r="D18" s="82" t="s">
        <v>147</v>
      </c>
      <c r="E18" s="82" t="s">
        <v>20</v>
      </c>
      <c r="F18" s="82" t="s">
        <v>20</v>
      </c>
      <c r="G18" s="82" t="s">
        <v>19</v>
      </c>
      <c r="H18" s="82" t="s">
        <v>19</v>
      </c>
      <c r="I18" s="82" t="s">
        <v>20</v>
      </c>
      <c r="J18" s="82"/>
    </row>
    <row r="19" spans="1:10" x14ac:dyDescent="0.25">
      <c r="A19" s="82">
        <v>65</v>
      </c>
      <c r="B19" s="82" t="s">
        <v>146</v>
      </c>
      <c r="C19" s="82" t="s">
        <v>146</v>
      </c>
      <c r="D19" s="82" t="s">
        <v>148</v>
      </c>
      <c r="E19" s="82" t="s">
        <v>19</v>
      </c>
      <c r="F19" s="82" t="s">
        <v>20</v>
      </c>
      <c r="G19" s="82" t="s">
        <v>19</v>
      </c>
      <c r="H19" s="82" t="s">
        <v>20</v>
      </c>
      <c r="I19" s="82" t="s">
        <v>20</v>
      </c>
      <c r="J19" s="82"/>
    </row>
    <row r="20" spans="1:10" x14ac:dyDescent="0.25">
      <c r="A20" s="82">
        <v>70</v>
      </c>
      <c r="B20" s="82" t="s">
        <v>146</v>
      </c>
      <c r="C20" s="82" t="s">
        <v>147</v>
      </c>
      <c r="D20" s="82" t="s">
        <v>147</v>
      </c>
      <c r="E20" s="82" t="s">
        <v>19</v>
      </c>
      <c r="F20" s="82" t="s">
        <v>20</v>
      </c>
      <c r="G20" s="82" t="s">
        <v>20</v>
      </c>
      <c r="H20" s="82" t="s">
        <v>20</v>
      </c>
      <c r="I20" s="82" t="s">
        <v>20</v>
      </c>
      <c r="J20" s="82"/>
    </row>
    <row r="21" spans="1:10" x14ac:dyDescent="0.25">
      <c r="A21" s="82">
        <v>71</v>
      </c>
      <c r="B21" s="82" t="s">
        <v>146</v>
      </c>
      <c r="C21" s="82" t="s">
        <v>148</v>
      </c>
      <c r="D21" s="82" t="s">
        <v>146</v>
      </c>
      <c r="E21" s="82" t="s">
        <v>20</v>
      </c>
      <c r="F21" s="82" t="s">
        <v>20</v>
      </c>
      <c r="G21" s="82" t="s">
        <v>20</v>
      </c>
      <c r="H21" s="82" t="s">
        <v>20</v>
      </c>
      <c r="I21" s="82" t="s">
        <v>20</v>
      </c>
      <c r="J21" s="82" t="s">
        <v>19</v>
      </c>
    </row>
    <row r="22" spans="1:10" x14ac:dyDescent="0.25">
      <c r="A22" s="82">
        <v>73</v>
      </c>
      <c r="B22" s="82" t="s">
        <v>146</v>
      </c>
      <c r="C22" s="82" t="s">
        <v>146</v>
      </c>
      <c r="D22" s="82" t="s">
        <v>148</v>
      </c>
      <c r="E22" s="82" t="s">
        <v>19</v>
      </c>
      <c r="F22" s="82" t="s">
        <v>19</v>
      </c>
      <c r="G22" s="82" t="s">
        <v>20</v>
      </c>
      <c r="H22" s="82" t="s">
        <v>19</v>
      </c>
      <c r="I22" s="82" t="s">
        <v>20</v>
      </c>
      <c r="J22" s="82"/>
    </row>
    <row r="23" spans="1:10" x14ac:dyDescent="0.25">
      <c r="A23" s="82">
        <v>75</v>
      </c>
      <c r="B23" s="82" t="s">
        <v>146</v>
      </c>
      <c r="C23" s="82" t="s">
        <v>147</v>
      </c>
      <c r="D23" s="82" t="s">
        <v>147</v>
      </c>
      <c r="E23" s="82" t="s">
        <v>20</v>
      </c>
      <c r="F23" s="82" t="s">
        <v>20</v>
      </c>
      <c r="G23" s="82" t="s">
        <v>19</v>
      </c>
      <c r="H23" s="82" t="s">
        <v>20</v>
      </c>
      <c r="I23" s="82" t="s">
        <v>20</v>
      </c>
      <c r="J23" s="82"/>
    </row>
    <row r="24" spans="1:10" x14ac:dyDescent="0.25">
      <c r="A24" s="82">
        <v>77</v>
      </c>
      <c r="B24" s="82" t="s">
        <v>146</v>
      </c>
      <c r="C24" s="82" t="s">
        <v>146</v>
      </c>
      <c r="D24" s="82" t="s">
        <v>146</v>
      </c>
      <c r="E24" s="82" t="s">
        <v>20</v>
      </c>
      <c r="F24" s="82" t="s">
        <v>19</v>
      </c>
      <c r="G24" s="82" t="s">
        <v>20</v>
      </c>
      <c r="H24" s="82" t="s">
        <v>20</v>
      </c>
      <c r="I24" s="82" t="s">
        <v>20</v>
      </c>
      <c r="J24" s="82"/>
    </row>
    <row r="25" spans="1:10" x14ac:dyDescent="0.25">
      <c r="A25" s="82">
        <v>98</v>
      </c>
      <c r="B25" s="82" t="s">
        <v>146</v>
      </c>
      <c r="C25" s="82" t="s">
        <v>148</v>
      </c>
      <c r="D25" s="82" t="s">
        <v>147</v>
      </c>
      <c r="E25" s="82" t="s">
        <v>19</v>
      </c>
      <c r="F25" s="82" t="s">
        <v>20</v>
      </c>
      <c r="G25" s="82" t="s">
        <v>19</v>
      </c>
      <c r="H25" s="82" t="s">
        <v>20</v>
      </c>
      <c r="I25" s="82" t="s">
        <v>20</v>
      </c>
      <c r="J25" s="82"/>
    </row>
    <row r="26" spans="1:10" x14ac:dyDescent="0.25">
      <c r="A26" s="82">
        <v>100</v>
      </c>
      <c r="B26" s="82" t="s">
        <v>146</v>
      </c>
      <c r="C26" s="82" t="s">
        <v>146</v>
      </c>
      <c r="D26" s="82" t="s">
        <v>146</v>
      </c>
      <c r="E26" s="82" t="s">
        <v>19</v>
      </c>
      <c r="F26" s="82" t="s">
        <v>20</v>
      </c>
      <c r="G26" s="82" t="s">
        <v>20</v>
      </c>
      <c r="H26" s="82" t="s">
        <v>19</v>
      </c>
      <c r="I26" s="82" t="s">
        <v>19</v>
      </c>
      <c r="J26" s="82"/>
    </row>
    <row r="27" spans="1:10" x14ac:dyDescent="0.25">
      <c r="A27" s="82">
        <v>111</v>
      </c>
      <c r="B27" s="82" t="s">
        <v>148</v>
      </c>
      <c r="C27" s="82" t="s">
        <v>146</v>
      </c>
      <c r="D27" s="82" t="s">
        <v>146</v>
      </c>
      <c r="E27" s="82" t="s">
        <v>19</v>
      </c>
      <c r="F27" s="82" t="s">
        <v>20</v>
      </c>
      <c r="G27" s="82" t="s">
        <v>20</v>
      </c>
      <c r="H27" s="82" t="s">
        <v>20</v>
      </c>
      <c r="I27" s="82" t="s">
        <v>20</v>
      </c>
      <c r="J27" s="82"/>
    </row>
    <row r="28" spans="1:10" x14ac:dyDescent="0.25">
      <c r="A28" s="82">
        <v>123</v>
      </c>
      <c r="B28" s="82" t="s">
        <v>146</v>
      </c>
      <c r="C28" s="82" t="s">
        <v>146</v>
      </c>
      <c r="D28" s="82" t="s">
        <v>146</v>
      </c>
      <c r="E28" s="82" t="s">
        <v>20</v>
      </c>
      <c r="F28" s="82" t="s">
        <v>20</v>
      </c>
      <c r="G28" s="82" t="s">
        <v>20</v>
      </c>
      <c r="H28" s="82" t="s">
        <v>20</v>
      </c>
      <c r="I28" s="82" t="s">
        <v>19</v>
      </c>
      <c r="J28" s="82"/>
    </row>
    <row r="29" spans="1:10" x14ac:dyDescent="0.25">
      <c r="A29" s="82">
        <v>125</v>
      </c>
      <c r="B29" s="82" t="s">
        <v>148</v>
      </c>
      <c r="C29" s="82" t="s">
        <v>147</v>
      </c>
      <c r="D29" s="82" t="s">
        <v>147</v>
      </c>
      <c r="E29" s="82" t="s">
        <v>19</v>
      </c>
      <c r="F29" s="82" t="s">
        <v>20</v>
      </c>
      <c r="G29" s="82" t="s">
        <v>19</v>
      </c>
      <c r="H29" s="82" t="s">
        <v>20</v>
      </c>
      <c r="I29" s="82" t="s">
        <v>20</v>
      </c>
      <c r="J29" s="82"/>
    </row>
    <row r="30" spans="1:10" x14ac:dyDescent="0.25">
      <c r="A30" s="82">
        <v>131</v>
      </c>
      <c r="B30" s="82" t="s">
        <v>146</v>
      </c>
      <c r="C30" s="82" t="s">
        <v>146</v>
      </c>
      <c r="D30" s="82" t="s">
        <v>146</v>
      </c>
      <c r="E30" s="82" t="s">
        <v>19</v>
      </c>
      <c r="F30" s="82" t="s">
        <v>19</v>
      </c>
      <c r="G30" s="82" t="s">
        <v>20</v>
      </c>
      <c r="H30" s="82" t="s">
        <v>20</v>
      </c>
      <c r="I30" s="82" t="s">
        <v>20</v>
      </c>
      <c r="J30" s="82"/>
    </row>
    <row r="31" spans="1:10" x14ac:dyDescent="0.25">
      <c r="A31" s="83">
        <v>133</v>
      </c>
      <c r="B31" s="83" t="s">
        <v>148</v>
      </c>
      <c r="C31" s="83" t="s">
        <v>146</v>
      </c>
      <c r="D31" s="83" t="s">
        <v>147</v>
      </c>
      <c r="E31" s="83" t="s">
        <v>19</v>
      </c>
      <c r="F31" s="83" t="s">
        <v>20</v>
      </c>
      <c r="G31" s="83" t="s">
        <v>20</v>
      </c>
      <c r="H31" s="83" t="s">
        <v>20</v>
      </c>
      <c r="I31" s="83" t="s">
        <v>20</v>
      </c>
      <c r="J31" s="83"/>
    </row>
    <row r="32" spans="1:10" x14ac:dyDescent="0.25">
      <c r="A32" s="82" t="s">
        <v>134</v>
      </c>
      <c r="B32" s="82"/>
      <c r="C32" s="82"/>
      <c r="D32" s="82"/>
      <c r="E32" s="82">
        <f>COUNTIF(E2:E31,"yes")</f>
        <v>21</v>
      </c>
      <c r="F32" s="82">
        <f>COUNTIF(F2:F31,"yes")</f>
        <v>9</v>
      </c>
      <c r="G32" s="82">
        <f>COUNTIF(G2:G31,"yes")</f>
        <v>9</v>
      </c>
      <c r="H32" s="82">
        <f>COUNTIF(H2:H31,"yes")</f>
        <v>8</v>
      </c>
      <c r="I32" s="82"/>
      <c r="J32" s="82"/>
    </row>
    <row r="34" spans="6:9" ht="15.75" thickBot="1" x14ac:dyDescent="0.3"/>
    <row r="35" spans="6:9" x14ac:dyDescent="0.25">
      <c r="F35" s="15" t="s">
        <v>150</v>
      </c>
      <c r="G35" s="16">
        <v>7</v>
      </c>
      <c r="H35" s="16" t="s">
        <v>60</v>
      </c>
      <c r="I35" s="17">
        <v>3</v>
      </c>
    </row>
    <row r="36" spans="6:9" x14ac:dyDescent="0.25">
      <c r="F36" s="18"/>
      <c r="G36" s="19"/>
      <c r="H36" s="19" t="s">
        <v>151</v>
      </c>
      <c r="I36" s="20">
        <v>5</v>
      </c>
    </row>
    <row r="37" spans="6:9" x14ac:dyDescent="0.25">
      <c r="F37" s="18"/>
      <c r="G37" s="19"/>
      <c r="H37" s="19" t="s">
        <v>152</v>
      </c>
      <c r="I37" s="20">
        <v>4</v>
      </c>
    </row>
    <row r="38" spans="6:9" x14ac:dyDescent="0.25">
      <c r="F38" s="18"/>
      <c r="G38" s="19"/>
      <c r="H38" s="19" t="s">
        <v>59</v>
      </c>
      <c r="I38" s="20">
        <v>0</v>
      </c>
    </row>
    <row r="39" spans="6:9" ht="15.75" thickBot="1" x14ac:dyDescent="0.3">
      <c r="F39" s="21"/>
      <c r="G39" s="22"/>
      <c r="H39" s="22" t="s">
        <v>61</v>
      </c>
      <c r="I39" s="23">
        <v>2</v>
      </c>
    </row>
    <row r="40" spans="6:9" ht="15.75" thickBot="1" x14ac:dyDescent="0.3"/>
    <row r="41" spans="6:9" x14ac:dyDescent="0.25">
      <c r="F41" s="15" t="s">
        <v>153</v>
      </c>
      <c r="G41" s="16">
        <v>28</v>
      </c>
      <c r="H41" s="16" t="s">
        <v>60</v>
      </c>
      <c r="I41" s="17">
        <v>8</v>
      </c>
    </row>
    <row r="42" spans="6:9" x14ac:dyDescent="0.25">
      <c r="F42" s="18"/>
      <c r="G42" s="19"/>
      <c r="H42" s="19" t="s">
        <v>59</v>
      </c>
      <c r="I42" s="20">
        <v>8</v>
      </c>
    </row>
    <row r="43" spans="6:9" x14ac:dyDescent="0.25">
      <c r="F43" s="18"/>
      <c r="G43" s="19"/>
      <c r="H43" s="19" t="s">
        <v>144</v>
      </c>
      <c r="I43" s="20">
        <v>9</v>
      </c>
    </row>
    <row r="44" spans="6:9" ht="15.75" thickBot="1" x14ac:dyDescent="0.3">
      <c r="F44" s="21"/>
      <c r="G44" s="22"/>
      <c r="H44" s="22" t="s">
        <v>151</v>
      </c>
      <c r="I44" s="23">
        <v>19</v>
      </c>
    </row>
    <row r="46" spans="6:9" ht="15.75" thickBot="1" x14ac:dyDescent="0.3"/>
    <row r="47" spans="6:9" x14ac:dyDescent="0.25">
      <c r="F47" s="15" t="s">
        <v>157</v>
      </c>
      <c r="G47" s="17">
        <v>111</v>
      </c>
    </row>
    <row r="48" spans="6:9" x14ac:dyDescent="0.25">
      <c r="F48" s="18" t="s">
        <v>158</v>
      </c>
      <c r="G48" s="20">
        <v>28</v>
      </c>
    </row>
    <row r="49" spans="6:9" x14ac:dyDescent="0.25">
      <c r="F49" s="18" t="s">
        <v>59</v>
      </c>
      <c r="G49" s="20">
        <v>8</v>
      </c>
    </row>
    <row r="50" spans="6:9" x14ac:dyDescent="0.25">
      <c r="F50" s="18" t="s">
        <v>60</v>
      </c>
      <c r="G50" s="20">
        <v>8</v>
      </c>
    </row>
    <row r="51" spans="6:9" x14ac:dyDescent="0.25">
      <c r="F51" s="18" t="s">
        <v>159</v>
      </c>
      <c r="G51" s="20">
        <v>9</v>
      </c>
    </row>
    <row r="52" spans="6:9" ht="15.75" thickBot="1" x14ac:dyDescent="0.3">
      <c r="F52" s="21" t="s">
        <v>151</v>
      </c>
      <c r="G52" s="23">
        <v>19</v>
      </c>
    </row>
    <row r="54" spans="6:9" ht="15.75" thickBot="1" x14ac:dyDescent="0.3"/>
    <row r="55" spans="6:9" x14ac:dyDescent="0.25">
      <c r="F55" s="15" t="s">
        <v>164</v>
      </c>
      <c r="G55" s="16">
        <v>27</v>
      </c>
      <c r="H55" s="16" t="s">
        <v>60</v>
      </c>
      <c r="I55" s="17">
        <v>8</v>
      </c>
    </row>
    <row r="56" spans="6:9" x14ac:dyDescent="0.25">
      <c r="F56" s="18"/>
      <c r="G56" s="19"/>
      <c r="H56" s="19" t="s">
        <v>59</v>
      </c>
      <c r="I56" s="20">
        <v>7</v>
      </c>
    </row>
    <row r="57" spans="6:9" x14ac:dyDescent="0.25">
      <c r="F57" s="18"/>
      <c r="G57" s="19"/>
      <c r="H57" s="19" t="s">
        <v>159</v>
      </c>
      <c r="I57" s="20">
        <v>8</v>
      </c>
    </row>
    <row r="58" spans="6:9" ht="15.75" thickBot="1" x14ac:dyDescent="0.3">
      <c r="F58" s="21"/>
      <c r="G58" s="22"/>
      <c r="H58" s="22" t="s">
        <v>151</v>
      </c>
      <c r="I58" s="23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Data</vt:lpstr>
      <vt:lpstr>factors contributing </vt:lpstr>
      <vt:lpstr>Beck's Depression inventory</vt:lpstr>
      <vt:lpstr>Maslach Burnout Inventory HSS</vt:lpstr>
      <vt:lpstr>MBI and medication used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liezel</dc:creator>
  <cp:lastModifiedBy>liezel</cp:lastModifiedBy>
  <cp:lastPrinted>2011-07-01T08:19:48Z</cp:lastPrinted>
  <dcterms:created xsi:type="dcterms:W3CDTF">2011-04-08T19:51:34Z</dcterms:created>
  <dcterms:modified xsi:type="dcterms:W3CDTF">2012-10-07T15:25:15Z</dcterms:modified>
</cp:coreProperties>
</file>